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G:\rsch\Fact Books\Current\Web files\"/>
    </mc:Choice>
  </mc:AlternateContent>
  <xr:revisionPtr revIDLastSave="0" documentId="8_{DF73D491-78D3-4CF9-85E9-EF35071E2A24}" xr6:coauthVersionLast="47" xr6:coauthVersionMax="47" xr10:uidLastSave="{00000000-0000-0000-0000-000000000000}"/>
  <bookViews>
    <workbookView xWindow="-28920" yWindow="12960" windowWidth="29040" windowHeight="15225" tabRatio="787" xr2:uid="{00000000-000D-0000-FFFF-FFFF00000000}"/>
  </bookViews>
  <sheets>
    <sheet name="Table 41" sheetId="5" r:id="rId1"/>
    <sheet name="ExpendtituresData" sheetId="12" r:id="rId2"/>
    <sheet name="ftereadin" sheetId="13" r:id="rId3"/>
  </sheets>
  <definedNames>
    <definedName name="BaccMast">#REF!</definedName>
    <definedName name="ExternalData_1" localSheetId="1" hidden="1">ExpendtituresData!$A$1:$J$1955</definedName>
    <definedName name="ExternalData_1" localSheetId="2" hidden="1">ftereadin!$A$1:$C$6037</definedName>
    <definedName name="_xlnm.Print_Area" localSheetId="0">'Table 41'!$A$1:$G$60</definedName>
    <definedName name="RschDoc">#REF!</definedName>
    <definedName name="T_f_and_expenditure_selection">#REF!</definedName>
    <definedName name="Two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5" l="1"/>
  <c r="G35" i="5"/>
  <c r="E35" i="5"/>
  <c r="C35" i="5"/>
  <c r="B35" i="5"/>
  <c r="K2" i="12"/>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E34" i="5" s="1"/>
  <c r="K41" i="12"/>
  <c r="G34" i="5" s="1"/>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158" i="12"/>
  <c r="K159" i="12"/>
  <c r="K160" i="12"/>
  <c r="K161" i="12"/>
  <c r="K162" i="12"/>
  <c r="K163" i="12"/>
  <c r="K164" i="12"/>
  <c r="K165" i="12"/>
  <c r="K166" i="12"/>
  <c r="K167" i="12"/>
  <c r="K168" i="12"/>
  <c r="K169" i="12"/>
  <c r="K170" i="12"/>
  <c r="K171" i="12"/>
  <c r="K172" i="12"/>
  <c r="K173" i="12"/>
  <c r="K174" i="12"/>
  <c r="K175" i="12"/>
  <c r="K176" i="12"/>
  <c r="K177" i="12"/>
  <c r="K178" i="12"/>
  <c r="K179" i="12"/>
  <c r="K180" i="12"/>
  <c r="K181" i="12"/>
  <c r="K182" i="12"/>
  <c r="K183" i="12"/>
  <c r="K184" i="12"/>
  <c r="K185" i="12"/>
  <c r="K186" i="12"/>
  <c r="K187" i="12"/>
  <c r="K188" i="12"/>
  <c r="K189" i="12"/>
  <c r="K190" i="12"/>
  <c r="K191" i="12"/>
  <c r="K192" i="12"/>
  <c r="K193" i="12"/>
  <c r="K194" i="12"/>
  <c r="K195" i="12"/>
  <c r="K196" i="12"/>
  <c r="K197" i="12"/>
  <c r="K198" i="12"/>
  <c r="K199" i="12"/>
  <c r="K200" i="12"/>
  <c r="K201" i="12"/>
  <c r="K202" i="12"/>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K226" i="12"/>
  <c r="K227" i="12"/>
  <c r="K228"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58" i="12"/>
  <c r="K259" i="12"/>
  <c r="K260"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90" i="12"/>
  <c r="K291" i="12"/>
  <c r="K292"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322" i="12"/>
  <c r="K323" i="12"/>
  <c r="K324"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54" i="12"/>
  <c r="K355" i="12"/>
  <c r="K356" i="12"/>
  <c r="K357" i="12"/>
  <c r="K358" i="12"/>
  <c r="K359" i="12"/>
  <c r="K360" i="12"/>
  <c r="K361" i="12"/>
  <c r="K362" i="12"/>
  <c r="K363" i="12"/>
  <c r="K364" i="12"/>
  <c r="K365" i="12"/>
  <c r="K366" i="12"/>
  <c r="K367" i="12"/>
  <c r="K368" i="12"/>
  <c r="K369" i="12"/>
  <c r="K370" i="12"/>
  <c r="K371" i="12"/>
  <c r="K372" i="12"/>
  <c r="K373" i="12"/>
  <c r="K374" i="12"/>
  <c r="K375" i="12"/>
  <c r="K376" i="12"/>
  <c r="K377" i="12"/>
  <c r="K378" i="12"/>
  <c r="K379" i="12"/>
  <c r="K380" i="12"/>
  <c r="K381" i="12"/>
  <c r="K382" i="12"/>
  <c r="K383" i="12"/>
  <c r="K384" i="12"/>
  <c r="K385" i="12"/>
  <c r="K386" i="12"/>
  <c r="K387" i="12"/>
  <c r="K388" i="12"/>
  <c r="K389" i="12"/>
  <c r="K390" i="12"/>
  <c r="K391" i="12"/>
  <c r="K392" i="12"/>
  <c r="K393" i="12"/>
  <c r="K394" i="12"/>
  <c r="K395" i="12"/>
  <c r="K396" i="12"/>
  <c r="K397" i="12"/>
  <c r="K398" i="12"/>
  <c r="K399" i="12"/>
  <c r="K400" i="12"/>
  <c r="K401" i="12"/>
  <c r="K402" i="12"/>
  <c r="K403" i="12"/>
  <c r="K404" i="12"/>
  <c r="K405" i="12"/>
  <c r="K406" i="12"/>
  <c r="K407" i="12"/>
  <c r="K408" i="12"/>
  <c r="K409" i="12"/>
  <c r="K410" i="12"/>
  <c r="K411" i="12"/>
  <c r="G42" i="5" s="1"/>
  <c r="K412" i="12"/>
  <c r="K413" i="12"/>
  <c r="K414" i="12"/>
  <c r="K415" i="12"/>
  <c r="K416" i="12"/>
  <c r="K417" i="12"/>
  <c r="K418" i="12"/>
  <c r="E42" i="5" s="1"/>
  <c r="K419" i="12"/>
  <c r="K420" i="12"/>
  <c r="G43" i="5" s="1"/>
  <c r="K421" i="12"/>
  <c r="K422" i="12"/>
  <c r="K423" i="12"/>
  <c r="K424" i="12"/>
  <c r="E43" i="5" s="1"/>
  <c r="K425" i="12"/>
  <c r="K426" i="12"/>
  <c r="K427" i="12"/>
  <c r="K428" i="12"/>
  <c r="K429" i="12"/>
  <c r="K430" i="12"/>
  <c r="K431" i="12"/>
  <c r="K432" i="12"/>
  <c r="K433" i="12"/>
  <c r="K434" i="12"/>
  <c r="K435" i="12"/>
  <c r="K436" i="12"/>
  <c r="K437" i="12"/>
  <c r="K438" i="12"/>
  <c r="K439" i="12"/>
  <c r="K440" i="12"/>
  <c r="K441" i="12"/>
  <c r="K442" i="12"/>
  <c r="K443" i="12"/>
  <c r="K444" i="12"/>
  <c r="K445" i="12"/>
  <c r="K446" i="12"/>
  <c r="K447" i="12"/>
  <c r="K448" i="12"/>
  <c r="K449" i="12"/>
  <c r="K450" i="12"/>
  <c r="K451" i="12"/>
  <c r="K452" i="12"/>
  <c r="K453" i="12"/>
  <c r="K454" i="12"/>
  <c r="K455" i="12"/>
  <c r="K456" i="12"/>
  <c r="K457" i="12"/>
  <c r="K458" i="12"/>
  <c r="K459" i="12"/>
  <c r="K460" i="12"/>
  <c r="K461" i="12"/>
  <c r="K462" i="12"/>
  <c r="K463" i="12"/>
  <c r="K464" i="12"/>
  <c r="K465" i="12"/>
  <c r="K466" i="12"/>
  <c r="K467" i="12"/>
  <c r="K468" i="12"/>
  <c r="K469" i="12"/>
  <c r="K470" i="12"/>
  <c r="K471" i="12"/>
  <c r="K472" i="12"/>
  <c r="K473" i="12"/>
  <c r="K474" i="12"/>
  <c r="K475" i="12"/>
  <c r="K476" i="12"/>
  <c r="K477" i="12"/>
  <c r="K478" i="12"/>
  <c r="K479" i="12"/>
  <c r="K480" i="12"/>
  <c r="K481" i="12"/>
  <c r="K482" i="12"/>
  <c r="K483" i="12"/>
  <c r="K484" i="12"/>
  <c r="K485" i="12"/>
  <c r="K486" i="12"/>
  <c r="K487" i="12"/>
  <c r="K488" i="12"/>
  <c r="K489" i="12"/>
  <c r="K490" i="12"/>
  <c r="K491" i="12"/>
  <c r="K492" i="12"/>
  <c r="K493" i="12"/>
  <c r="K494" i="12"/>
  <c r="K495" i="12"/>
  <c r="K496" i="12"/>
  <c r="K497" i="12"/>
  <c r="K498" i="12"/>
  <c r="K499" i="12"/>
  <c r="K500" i="12"/>
  <c r="K501" i="12"/>
  <c r="K502" i="12"/>
  <c r="K503" i="12"/>
  <c r="K504" i="12"/>
  <c r="K505" i="12"/>
  <c r="K506" i="12"/>
  <c r="K507" i="12"/>
  <c r="K508" i="12"/>
  <c r="K509" i="12"/>
  <c r="K510" i="12"/>
  <c r="K511" i="12"/>
  <c r="K512" i="12"/>
  <c r="K513" i="12"/>
  <c r="K514" i="12"/>
  <c r="K515" i="12"/>
  <c r="K516" i="12"/>
  <c r="K517" i="12"/>
  <c r="K518" i="12"/>
  <c r="K519" i="12"/>
  <c r="K520" i="12"/>
  <c r="K521" i="12"/>
  <c r="K522" i="12"/>
  <c r="K523" i="12"/>
  <c r="K524" i="12"/>
  <c r="K525" i="12"/>
  <c r="K526" i="12"/>
  <c r="K527" i="12"/>
  <c r="K528" i="12"/>
  <c r="K529" i="12"/>
  <c r="K530" i="12"/>
  <c r="K531" i="12"/>
  <c r="K532" i="12"/>
  <c r="K533" i="12"/>
  <c r="K534" i="12"/>
  <c r="K535" i="12"/>
  <c r="K536" i="12"/>
  <c r="K537" i="12"/>
  <c r="K538" i="12"/>
  <c r="K539" i="12"/>
  <c r="K540" i="12"/>
  <c r="K541" i="12"/>
  <c r="K542" i="12"/>
  <c r="K543" i="12"/>
  <c r="K544" i="12"/>
  <c r="K545" i="12"/>
  <c r="K546" i="12"/>
  <c r="K547" i="12"/>
  <c r="K548" i="12"/>
  <c r="K549" i="12"/>
  <c r="K550" i="12"/>
  <c r="K551" i="12"/>
  <c r="K552" i="12"/>
  <c r="K553" i="12"/>
  <c r="K554" i="12"/>
  <c r="K555" i="12"/>
  <c r="K556" i="12"/>
  <c r="K557" i="12"/>
  <c r="K558" i="12"/>
  <c r="K559" i="12"/>
  <c r="K560" i="12"/>
  <c r="K561" i="12"/>
  <c r="K562" i="12"/>
  <c r="K563" i="12"/>
  <c r="K564" i="12"/>
  <c r="K565" i="12"/>
  <c r="K566" i="12"/>
  <c r="K567" i="12"/>
  <c r="K568" i="12"/>
  <c r="K569" i="12"/>
  <c r="K570" i="12"/>
  <c r="K571" i="12"/>
  <c r="K572" i="12"/>
  <c r="K573" i="12"/>
  <c r="K574" i="12"/>
  <c r="K575" i="12"/>
  <c r="K576" i="12"/>
  <c r="K577" i="12"/>
  <c r="K578" i="12"/>
  <c r="K579" i="12"/>
  <c r="K580" i="12"/>
  <c r="K581" i="12"/>
  <c r="K582" i="12"/>
  <c r="K583" i="12"/>
  <c r="K584" i="12"/>
  <c r="K585" i="12"/>
  <c r="K586" i="12"/>
  <c r="K587" i="12"/>
  <c r="K588" i="12"/>
  <c r="K589" i="12"/>
  <c r="K590" i="12"/>
  <c r="K591" i="12"/>
  <c r="K592" i="12"/>
  <c r="K593" i="12"/>
  <c r="K594" i="12"/>
  <c r="K595" i="12"/>
  <c r="K596" i="12"/>
  <c r="K597" i="12"/>
  <c r="K598" i="12"/>
  <c r="K599" i="12"/>
  <c r="K600" i="12"/>
  <c r="K601" i="12"/>
  <c r="K602" i="12"/>
  <c r="K603" i="12"/>
  <c r="K604" i="12"/>
  <c r="K605" i="12"/>
  <c r="K606" i="12"/>
  <c r="K607" i="12"/>
  <c r="K608" i="12"/>
  <c r="K609" i="12"/>
  <c r="K610" i="12"/>
  <c r="K611" i="12"/>
  <c r="K612" i="12"/>
  <c r="K613" i="12"/>
  <c r="K614" i="12"/>
  <c r="K615" i="12"/>
  <c r="K616" i="12"/>
  <c r="K617" i="12"/>
  <c r="K618" i="12"/>
  <c r="K619" i="12"/>
  <c r="K620" i="12"/>
  <c r="K621" i="12"/>
  <c r="K622" i="12"/>
  <c r="K623" i="12"/>
  <c r="K624" i="12"/>
  <c r="K625" i="12"/>
  <c r="K626" i="12"/>
  <c r="K627" i="12"/>
  <c r="K628" i="12"/>
  <c r="K629" i="12"/>
  <c r="K630" i="12"/>
  <c r="K631" i="12"/>
  <c r="K632" i="12"/>
  <c r="K633" i="12"/>
  <c r="K634" i="12"/>
  <c r="K635" i="12"/>
  <c r="K636" i="12"/>
  <c r="K637" i="12"/>
  <c r="K638" i="12"/>
  <c r="K639" i="12"/>
  <c r="K640" i="12"/>
  <c r="K641" i="12"/>
  <c r="K642" i="12"/>
  <c r="K643" i="12"/>
  <c r="K644" i="12"/>
  <c r="K645" i="12"/>
  <c r="K646" i="12"/>
  <c r="K647" i="12"/>
  <c r="K648" i="12"/>
  <c r="K649" i="12"/>
  <c r="K650" i="12"/>
  <c r="K651" i="12"/>
  <c r="K652" i="12"/>
  <c r="K653" i="12"/>
  <c r="K654" i="12"/>
  <c r="K655" i="12"/>
  <c r="K656" i="12"/>
  <c r="K657" i="12"/>
  <c r="K658" i="12"/>
  <c r="K659" i="12"/>
  <c r="K660" i="12"/>
  <c r="K661" i="12"/>
  <c r="K662" i="12"/>
  <c r="K663" i="12"/>
  <c r="K664" i="12"/>
  <c r="K665" i="12"/>
  <c r="K666" i="12"/>
  <c r="K667" i="12"/>
  <c r="K668" i="12"/>
  <c r="K669" i="12"/>
  <c r="K670" i="12"/>
  <c r="K671" i="12"/>
  <c r="K672" i="12"/>
  <c r="K673" i="12"/>
  <c r="K674" i="12"/>
  <c r="K675" i="12"/>
  <c r="K676" i="12"/>
  <c r="K677" i="12"/>
  <c r="K678" i="12"/>
  <c r="K679" i="12"/>
  <c r="K680" i="12"/>
  <c r="K681" i="12"/>
  <c r="K682" i="12"/>
  <c r="K683" i="12"/>
  <c r="K684" i="12"/>
  <c r="K685" i="12"/>
  <c r="K686" i="12"/>
  <c r="K687" i="12"/>
  <c r="K688" i="12"/>
  <c r="K689" i="12"/>
  <c r="K690" i="12"/>
  <c r="K691" i="12"/>
  <c r="K692" i="12"/>
  <c r="K693" i="12"/>
  <c r="K694" i="12"/>
  <c r="K695" i="12"/>
  <c r="K696" i="12"/>
  <c r="K697" i="12"/>
  <c r="K698" i="12"/>
  <c r="K699" i="12"/>
  <c r="K700" i="12"/>
  <c r="K701" i="12"/>
  <c r="K702" i="12"/>
  <c r="K703" i="12"/>
  <c r="K704" i="12"/>
  <c r="K705" i="12"/>
  <c r="K706" i="12"/>
  <c r="K707" i="12"/>
  <c r="K708" i="12"/>
  <c r="K709" i="12"/>
  <c r="K710" i="12"/>
  <c r="K711" i="12"/>
  <c r="K712" i="12"/>
  <c r="K713" i="12"/>
  <c r="K714" i="12"/>
  <c r="K715" i="12"/>
  <c r="K716" i="12"/>
  <c r="K717" i="12"/>
  <c r="K718" i="12"/>
  <c r="K719" i="12"/>
  <c r="K720" i="12"/>
  <c r="K721" i="12"/>
  <c r="K722" i="12"/>
  <c r="K723" i="12"/>
  <c r="K724" i="12"/>
  <c r="K725" i="12"/>
  <c r="K726" i="12"/>
  <c r="K727" i="12"/>
  <c r="K728" i="12"/>
  <c r="K729" i="12"/>
  <c r="K730" i="12"/>
  <c r="K731" i="12"/>
  <c r="K732" i="12"/>
  <c r="K733" i="12"/>
  <c r="K734" i="12"/>
  <c r="K735" i="12"/>
  <c r="K736" i="12"/>
  <c r="K737" i="12"/>
  <c r="K738" i="12"/>
  <c r="K739" i="12"/>
  <c r="K740" i="12"/>
  <c r="K741" i="12"/>
  <c r="K742" i="12"/>
  <c r="K743" i="12"/>
  <c r="K744" i="12"/>
  <c r="K745" i="12"/>
  <c r="K746" i="12"/>
  <c r="K747" i="12"/>
  <c r="K748" i="12"/>
  <c r="K749" i="12"/>
  <c r="K750" i="12"/>
  <c r="K751" i="12"/>
  <c r="K752" i="12"/>
  <c r="K753" i="12"/>
  <c r="K754" i="12"/>
  <c r="K755" i="12"/>
  <c r="K756" i="12"/>
  <c r="K757" i="12"/>
  <c r="K758" i="12"/>
  <c r="K759" i="12"/>
  <c r="K760" i="12"/>
  <c r="K761" i="12"/>
  <c r="K762" i="12"/>
  <c r="K763" i="12"/>
  <c r="K764" i="12"/>
  <c r="K765" i="12"/>
  <c r="K766" i="12"/>
  <c r="K767" i="12"/>
  <c r="K768" i="12"/>
  <c r="K769" i="12"/>
  <c r="K770" i="12"/>
  <c r="K771" i="12"/>
  <c r="K772" i="12"/>
  <c r="K773" i="12"/>
  <c r="K774" i="12"/>
  <c r="K775" i="12"/>
  <c r="K776" i="12"/>
  <c r="K777" i="12"/>
  <c r="K778" i="12"/>
  <c r="K779" i="12"/>
  <c r="K780" i="12"/>
  <c r="K781" i="12"/>
  <c r="K782" i="12"/>
  <c r="K783" i="12"/>
  <c r="K784" i="12"/>
  <c r="K785" i="12"/>
  <c r="K786" i="12"/>
  <c r="K787" i="12"/>
  <c r="K788" i="12"/>
  <c r="K789" i="12"/>
  <c r="K790" i="12"/>
  <c r="K791" i="12"/>
  <c r="K792" i="12"/>
  <c r="K793" i="12"/>
  <c r="K794" i="12"/>
  <c r="K795" i="12"/>
  <c r="K796" i="12"/>
  <c r="K797" i="12"/>
  <c r="K798" i="12"/>
  <c r="K799" i="12"/>
  <c r="K800" i="12"/>
  <c r="K801" i="12"/>
  <c r="K802" i="12"/>
  <c r="K803" i="12"/>
  <c r="K804" i="12"/>
  <c r="K805" i="12"/>
  <c r="K806" i="12"/>
  <c r="K807" i="12"/>
  <c r="K808" i="12"/>
  <c r="K809" i="12"/>
  <c r="K810" i="12"/>
  <c r="K811" i="12"/>
  <c r="K812" i="12"/>
  <c r="K813" i="12"/>
  <c r="K814" i="12"/>
  <c r="K815" i="12"/>
  <c r="K816" i="12"/>
  <c r="K817" i="12"/>
  <c r="K818" i="12"/>
  <c r="K819" i="12"/>
  <c r="K820" i="12"/>
  <c r="K821" i="12"/>
  <c r="K822" i="12"/>
  <c r="K823" i="12"/>
  <c r="K824" i="12"/>
  <c r="K825" i="12"/>
  <c r="K826" i="12"/>
  <c r="K827" i="12"/>
  <c r="K828" i="12"/>
  <c r="K829" i="12"/>
  <c r="K830" i="12"/>
  <c r="K831" i="12"/>
  <c r="K832" i="12"/>
  <c r="K833" i="12"/>
  <c r="K834" i="12"/>
  <c r="K835" i="12"/>
  <c r="K836" i="12"/>
  <c r="K837" i="12"/>
  <c r="K838" i="12"/>
  <c r="K839" i="12"/>
  <c r="K840" i="12"/>
  <c r="K841" i="12"/>
  <c r="K842" i="12"/>
  <c r="K843" i="12"/>
  <c r="K844" i="12"/>
  <c r="K845" i="12"/>
  <c r="K846" i="12"/>
  <c r="K847" i="12"/>
  <c r="K848" i="12"/>
  <c r="K849" i="12"/>
  <c r="K850" i="12"/>
  <c r="K851" i="12"/>
  <c r="K852" i="12"/>
  <c r="K853" i="12"/>
  <c r="K854" i="12"/>
  <c r="K855" i="12"/>
  <c r="K856" i="12"/>
  <c r="K857" i="12"/>
  <c r="K858" i="12"/>
  <c r="K859" i="12"/>
  <c r="K860" i="12"/>
  <c r="K861" i="12"/>
  <c r="K862" i="12"/>
  <c r="K863" i="12"/>
  <c r="K864" i="12"/>
  <c r="K865" i="12"/>
  <c r="K866" i="12"/>
  <c r="K867" i="12"/>
  <c r="K868" i="12"/>
  <c r="K869" i="12"/>
  <c r="K870" i="12"/>
  <c r="K871" i="12"/>
  <c r="K872" i="12"/>
  <c r="K873" i="12"/>
  <c r="K874" i="12"/>
  <c r="K875" i="12"/>
  <c r="K876" i="12"/>
  <c r="K877" i="12"/>
  <c r="K878" i="12"/>
  <c r="K879" i="12"/>
  <c r="K880" i="12"/>
  <c r="K881" i="12"/>
  <c r="K882" i="12"/>
  <c r="K883" i="12"/>
  <c r="K884" i="12"/>
  <c r="K885" i="12"/>
  <c r="K886" i="12"/>
  <c r="K887" i="12"/>
  <c r="K888" i="12"/>
  <c r="K889" i="12"/>
  <c r="K890" i="12"/>
  <c r="K891" i="12"/>
  <c r="K892" i="12"/>
  <c r="K893" i="12"/>
  <c r="K894" i="12"/>
  <c r="K895" i="12"/>
  <c r="K896" i="12"/>
  <c r="K897" i="12"/>
  <c r="K898" i="12"/>
  <c r="K899" i="12"/>
  <c r="K900" i="12"/>
  <c r="K901" i="12"/>
  <c r="K902" i="12"/>
  <c r="K903" i="12"/>
  <c r="K904" i="12"/>
  <c r="K905" i="12"/>
  <c r="K906" i="12"/>
  <c r="K907" i="12"/>
  <c r="K908" i="12"/>
  <c r="K909" i="12"/>
  <c r="K910" i="12"/>
  <c r="K911" i="12"/>
  <c r="K912" i="12"/>
  <c r="K913" i="12"/>
  <c r="K914" i="12"/>
  <c r="K915" i="12"/>
  <c r="K916" i="12"/>
  <c r="K917" i="12"/>
  <c r="K918" i="12"/>
  <c r="K919" i="12"/>
  <c r="K920" i="12"/>
  <c r="K921" i="12"/>
  <c r="K922" i="12"/>
  <c r="K923" i="12"/>
  <c r="K924" i="12"/>
  <c r="K925" i="12"/>
  <c r="K926" i="12"/>
  <c r="K927" i="12"/>
  <c r="K928" i="12"/>
  <c r="K929" i="12"/>
  <c r="K930" i="12"/>
  <c r="K931" i="12"/>
  <c r="K932" i="12"/>
  <c r="K933" i="12"/>
  <c r="K934" i="12"/>
  <c r="K935" i="12"/>
  <c r="K936" i="12"/>
  <c r="K937" i="12"/>
  <c r="K938" i="12"/>
  <c r="K939" i="12"/>
  <c r="K940" i="12"/>
  <c r="K941" i="12"/>
  <c r="K942" i="12"/>
  <c r="K943" i="12"/>
  <c r="K944" i="12"/>
  <c r="K945" i="12"/>
  <c r="K946" i="12"/>
  <c r="K947" i="12"/>
  <c r="K948" i="12"/>
  <c r="K949" i="12"/>
  <c r="K950" i="12"/>
  <c r="K951" i="12"/>
  <c r="K952" i="12"/>
  <c r="K953" i="12"/>
  <c r="K954" i="12"/>
  <c r="K955" i="12"/>
  <c r="K956" i="12"/>
  <c r="K957" i="12"/>
  <c r="K958" i="12"/>
  <c r="K959" i="12"/>
  <c r="K960" i="12"/>
  <c r="K961" i="12"/>
  <c r="K962" i="12"/>
  <c r="K963" i="12"/>
  <c r="K964" i="12"/>
  <c r="K965" i="12"/>
  <c r="K966" i="12"/>
  <c r="K967" i="12"/>
  <c r="K968" i="12"/>
  <c r="K969" i="12"/>
  <c r="K970" i="12"/>
  <c r="K971" i="12"/>
  <c r="K972" i="12"/>
  <c r="K973" i="12"/>
  <c r="K974" i="12"/>
  <c r="K975" i="12"/>
  <c r="K976" i="12"/>
  <c r="K977" i="12"/>
  <c r="K978" i="12"/>
  <c r="K979" i="12"/>
  <c r="K980" i="12"/>
  <c r="K981" i="12"/>
  <c r="K982" i="12"/>
  <c r="K983" i="12"/>
  <c r="K984" i="12"/>
  <c r="K985" i="12"/>
  <c r="K986" i="12"/>
  <c r="K987" i="12"/>
  <c r="K988" i="12"/>
  <c r="K989" i="12"/>
  <c r="K990" i="12"/>
  <c r="K991" i="12"/>
  <c r="K992" i="12"/>
  <c r="K993" i="12"/>
  <c r="K994" i="12"/>
  <c r="K995" i="12"/>
  <c r="K996" i="12"/>
  <c r="K997" i="12"/>
  <c r="K998" i="12"/>
  <c r="K999" i="12"/>
  <c r="K1000" i="12"/>
  <c r="K1001" i="12"/>
  <c r="K1002" i="12"/>
  <c r="K1003" i="12"/>
  <c r="K1004" i="12"/>
  <c r="K1005" i="12"/>
  <c r="K1006" i="12"/>
  <c r="K1007" i="12"/>
  <c r="K1008" i="12"/>
  <c r="K1009" i="12"/>
  <c r="K1010" i="12"/>
  <c r="K1011" i="12"/>
  <c r="K1012" i="12"/>
  <c r="K1013" i="12"/>
  <c r="K1014" i="12"/>
  <c r="K1015" i="12"/>
  <c r="K1016" i="12"/>
  <c r="K1017" i="12"/>
  <c r="K1018" i="12"/>
  <c r="K1019" i="12"/>
  <c r="K1020" i="12"/>
  <c r="K1021" i="12"/>
  <c r="K1022" i="12"/>
  <c r="K1023" i="12"/>
  <c r="K1024" i="12"/>
  <c r="K1025" i="12"/>
  <c r="K1026" i="12"/>
  <c r="K1027" i="12"/>
  <c r="K1028" i="12"/>
  <c r="K1029" i="12"/>
  <c r="K1030" i="12"/>
  <c r="K1031" i="12"/>
  <c r="K1032" i="12"/>
  <c r="K1033" i="12"/>
  <c r="K1034" i="12"/>
  <c r="K1035" i="12"/>
  <c r="K1036" i="12"/>
  <c r="K1037" i="12"/>
  <c r="K1038" i="12"/>
  <c r="K1039" i="12"/>
  <c r="K1040" i="12"/>
  <c r="K1041" i="12"/>
  <c r="K1042" i="12"/>
  <c r="K1043" i="12"/>
  <c r="K1044" i="12"/>
  <c r="K1045" i="12"/>
  <c r="K1046" i="12"/>
  <c r="K1047" i="12"/>
  <c r="K1048" i="12"/>
  <c r="K1049" i="12"/>
  <c r="K1050" i="12"/>
  <c r="K1051" i="12"/>
  <c r="K1052" i="12"/>
  <c r="K1053" i="12"/>
  <c r="K1054" i="12"/>
  <c r="K1055" i="12"/>
  <c r="K1056" i="12"/>
  <c r="K1057" i="12"/>
  <c r="K1058" i="12"/>
  <c r="K1059" i="12"/>
  <c r="K1060" i="12"/>
  <c r="K1061" i="12"/>
  <c r="K1062" i="12"/>
  <c r="K1063" i="12"/>
  <c r="K1064" i="12"/>
  <c r="K1065" i="12"/>
  <c r="K1066" i="12"/>
  <c r="K1067" i="12"/>
  <c r="K1068" i="12"/>
  <c r="K1069" i="12"/>
  <c r="K1070" i="12"/>
  <c r="K1071" i="12"/>
  <c r="K1072" i="12"/>
  <c r="K1073" i="12"/>
  <c r="K1074" i="12"/>
  <c r="K1075" i="12"/>
  <c r="K1076" i="12"/>
  <c r="K1077" i="12"/>
  <c r="K1078" i="12"/>
  <c r="K1079" i="12"/>
  <c r="K1080" i="12"/>
  <c r="K1081" i="12"/>
  <c r="K1082" i="12"/>
  <c r="K1083" i="12"/>
  <c r="K1084" i="12"/>
  <c r="K1085" i="12"/>
  <c r="K1086" i="12"/>
  <c r="K1087" i="12"/>
  <c r="K1088" i="12"/>
  <c r="K1089" i="12"/>
  <c r="K1090" i="12"/>
  <c r="K1091" i="12"/>
  <c r="K1092" i="12"/>
  <c r="K1093" i="12"/>
  <c r="K1094" i="12"/>
  <c r="K1095" i="12"/>
  <c r="K1096" i="12"/>
  <c r="K1097" i="12"/>
  <c r="K1098" i="12"/>
  <c r="K1099" i="12"/>
  <c r="K1100" i="12"/>
  <c r="K1101" i="12"/>
  <c r="K1102" i="12"/>
  <c r="K1103" i="12"/>
  <c r="K1104" i="12"/>
  <c r="K1105" i="12"/>
  <c r="K1106" i="12"/>
  <c r="K1107" i="12"/>
  <c r="K1108" i="12"/>
  <c r="K1109" i="12"/>
  <c r="K1110" i="12"/>
  <c r="K1111" i="12"/>
  <c r="K1112" i="12"/>
  <c r="K1113" i="12"/>
  <c r="K1114" i="12"/>
  <c r="K1115" i="12"/>
  <c r="K1116" i="12"/>
  <c r="K1117" i="12"/>
  <c r="K1118" i="12"/>
  <c r="K1119" i="12"/>
  <c r="K1120" i="12"/>
  <c r="K1121" i="12"/>
  <c r="K1122" i="12"/>
  <c r="K1123" i="12"/>
  <c r="K1124" i="12"/>
  <c r="K1125" i="12"/>
  <c r="K1126" i="12"/>
  <c r="K1127" i="12"/>
  <c r="K1128" i="12"/>
  <c r="K1129" i="12"/>
  <c r="K1130" i="12"/>
  <c r="K1131" i="12"/>
  <c r="K1132" i="12"/>
  <c r="K1133" i="12"/>
  <c r="K1134" i="12"/>
  <c r="K1135" i="12"/>
  <c r="K1136" i="12"/>
  <c r="K1137" i="12"/>
  <c r="K1138" i="12"/>
  <c r="K1139" i="12"/>
  <c r="K1140" i="12"/>
  <c r="K1141" i="12"/>
  <c r="K1142" i="12"/>
  <c r="K1143" i="12"/>
  <c r="K1144" i="12"/>
  <c r="K1145" i="12"/>
  <c r="K1146" i="12"/>
  <c r="K1147" i="12"/>
  <c r="K1148" i="12"/>
  <c r="K1149" i="12"/>
  <c r="K1150" i="12"/>
  <c r="K1151" i="12"/>
  <c r="K1152" i="12"/>
  <c r="K1153" i="12"/>
  <c r="K1154" i="12"/>
  <c r="K1155" i="12"/>
  <c r="K1156" i="12"/>
  <c r="K1157" i="12"/>
  <c r="K1158" i="12"/>
  <c r="K1159" i="12"/>
  <c r="K1160" i="12"/>
  <c r="K1161" i="12"/>
  <c r="K1162" i="12"/>
  <c r="K1163" i="12"/>
  <c r="K1164" i="12"/>
  <c r="K1165" i="12"/>
  <c r="K1166" i="12"/>
  <c r="K1167" i="12"/>
  <c r="K1168" i="12"/>
  <c r="K1169" i="12"/>
  <c r="K1170" i="12"/>
  <c r="K1171" i="12"/>
  <c r="K1172" i="12"/>
  <c r="K1173" i="12"/>
  <c r="K1174" i="12"/>
  <c r="K1175" i="12"/>
  <c r="K1176" i="12"/>
  <c r="K1177" i="12"/>
  <c r="K1178" i="12"/>
  <c r="K1179" i="12"/>
  <c r="K1180" i="12"/>
  <c r="K1181" i="12"/>
  <c r="K1182" i="12"/>
  <c r="K1183" i="12"/>
  <c r="K1184" i="12"/>
  <c r="K1185" i="12"/>
  <c r="K1186" i="12"/>
  <c r="K1187" i="12"/>
  <c r="K1188" i="12"/>
  <c r="K1189" i="12"/>
  <c r="K1190" i="12"/>
  <c r="K1191" i="12"/>
  <c r="K1192" i="12"/>
  <c r="K1193" i="12"/>
  <c r="K1194" i="12"/>
  <c r="K1195" i="12"/>
  <c r="K1196" i="12"/>
  <c r="K1197" i="12"/>
  <c r="K1198" i="12"/>
  <c r="K1199" i="12"/>
  <c r="K1200" i="12"/>
  <c r="K1201" i="12"/>
  <c r="K1202" i="12"/>
  <c r="K1203" i="12"/>
  <c r="K1204" i="12"/>
  <c r="K1205" i="12"/>
  <c r="K1206" i="12"/>
  <c r="K1207" i="12"/>
  <c r="K1208" i="12"/>
  <c r="K1209" i="12"/>
  <c r="K1210" i="12"/>
  <c r="K1211" i="12"/>
  <c r="K1212" i="12"/>
  <c r="K1213" i="12"/>
  <c r="K1214" i="12"/>
  <c r="K1215" i="12"/>
  <c r="K1216" i="12"/>
  <c r="K1217" i="12"/>
  <c r="K1218" i="12"/>
  <c r="K1219" i="12"/>
  <c r="K1220" i="12"/>
  <c r="K1221" i="12"/>
  <c r="K1222" i="12"/>
  <c r="K1223" i="12"/>
  <c r="K1224" i="12"/>
  <c r="K1225" i="12"/>
  <c r="K1226" i="12"/>
  <c r="K1227" i="12"/>
  <c r="K1228" i="12"/>
  <c r="K1229" i="12"/>
  <c r="K1230" i="12"/>
  <c r="K1231" i="12"/>
  <c r="K1232" i="12"/>
  <c r="K1233" i="12"/>
  <c r="K1234" i="12"/>
  <c r="K1235" i="12"/>
  <c r="K1236" i="12"/>
  <c r="K1237" i="12"/>
  <c r="K1238" i="12"/>
  <c r="K1239" i="12"/>
  <c r="K1240" i="12"/>
  <c r="K1241" i="12"/>
  <c r="K1242" i="12"/>
  <c r="K1243" i="12"/>
  <c r="K1244" i="12"/>
  <c r="K1245" i="12"/>
  <c r="K1246" i="12"/>
  <c r="K1247" i="12"/>
  <c r="K1248" i="12"/>
  <c r="K1249" i="12"/>
  <c r="K1250" i="12"/>
  <c r="K1251" i="12"/>
  <c r="K1252" i="12"/>
  <c r="K1253" i="12"/>
  <c r="K1254" i="12"/>
  <c r="K1255" i="12"/>
  <c r="K1256" i="12"/>
  <c r="K1257" i="12"/>
  <c r="K1258" i="12"/>
  <c r="K1259" i="12"/>
  <c r="K1260" i="12"/>
  <c r="K1261" i="12"/>
  <c r="K1262" i="12"/>
  <c r="K1263" i="12"/>
  <c r="K1264" i="12"/>
  <c r="K1265" i="12"/>
  <c r="K1266" i="12"/>
  <c r="K1267" i="12"/>
  <c r="K1268" i="12"/>
  <c r="K1269" i="12"/>
  <c r="K1270" i="12"/>
  <c r="K1271" i="12"/>
  <c r="K1272" i="12"/>
  <c r="K1273" i="12"/>
  <c r="K1274" i="12"/>
  <c r="K1275" i="12"/>
  <c r="K1276" i="12"/>
  <c r="K1277" i="12"/>
  <c r="K1278" i="12"/>
  <c r="K1279" i="12"/>
  <c r="K1280" i="12"/>
  <c r="K1281" i="12"/>
  <c r="K1282" i="12"/>
  <c r="K1283" i="12"/>
  <c r="K1284" i="12"/>
  <c r="K1285" i="12"/>
  <c r="K1286" i="12"/>
  <c r="K1287" i="12"/>
  <c r="K1288" i="12"/>
  <c r="K1289" i="12"/>
  <c r="K1290" i="12"/>
  <c r="K1291" i="12"/>
  <c r="K1292" i="12"/>
  <c r="K1293" i="12"/>
  <c r="K1294" i="12"/>
  <c r="K1295" i="12"/>
  <c r="K1296" i="12"/>
  <c r="K1297" i="12"/>
  <c r="K1298" i="12"/>
  <c r="K1299" i="12"/>
  <c r="K1300" i="12"/>
  <c r="K1301" i="12"/>
  <c r="K1302" i="12"/>
  <c r="K1303" i="12"/>
  <c r="K1304" i="12"/>
  <c r="K1305" i="12"/>
  <c r="K1306" i="12"/>
  <c r="K1307" i="12"/>
  <c r="K1308" i="12"/>
  <c r="K1309" i="12"/>
  <c r="K1310" i="12"/>
  <c r="K1311" i="12"/>
  <c r="K1312" i="12"/>
  <c r="K1313" i="12"/>
  <c r="K1314" i="12"/>
  <c r="K1315" i="12"/>
  <c r="K1316" i="12"/>
  <c r="K1317" i="12"/>
  <c r="K1318" i="12"/>
  <c r="K1319" i="12"/>
  <c r="K1320" i="12"/>
  <c r="K1321" i="12"/>
  <c r="K1322" i="12"/>
  <c r="K1323" i="12"/>
  <c r="K1324" i="12"/>
  <c r="K1325" i="12"/>
  <c r="K1326" i="12"/>
  <c r="K1327" i="12"/>
  <c r="K1328" i="12"/>
  <c r="K1329" i="12"/>
  <c r="K1330" i="12"/>
  <c r="K1331" i="12"/>
  <c r="K1332" i="12"/>
  <c r="K1333" i="12"/>
  <c r="K1334" i="12"/>
  <c r="K1335" i="12"/>
  <c r="K1336" i="12"/>
  <c r="K1337" i="12"/>
  <c r="K1338" i="12"/>
  <c r="K1339" i="12"/>
  <c r="K1340" i="12"/>
  <c r="K1341" i="12"/>
  <c r="K1342" i="12"/>
  <c r="K1343" i="12"/>
  <c r="K1344" i="12"/>
  <c r="K1345" i="12"/>
  <c r="K1346" i="12"/>
  <c r="K1347" i="12"/>
  <c r="K1348" i="12"/>
  <c r="K1349" i="12"/>
  <c r="K1350" i="12"/>
  <c r="K1351" i="12"/>
  <c r="K1352" i="12"/>
  <c r="K1353" i="12"/>
  <c r="K1354" i="12"/>
  <c r="K1355" i="12"/>
  <c r="K1356" i="12"/>
  <c r="K1357" i="12"/>
  <c r="K1358" i="12"/>
  <c r="K1359" i="12"/>
  <c r="K1360" i="12"/>
  <c r="K1361" i="12"/>
  <c r="K1362" i="12"/>
  <c r="K1363" i="12"/>
  <c r="K1364" i="12"/>
  <c r="K1365" i="12"/>
  <c r="K1366" i="12"/>
  <c r="K1367" i="12"/>
  <c r="K1368" i="12"/>
  <c r="K1369" i="12"/>
  <c r="K1370" i="12"/>
  <c r="K1371" i="12"/>
  <c r="K1372" i="12"/>
  <c r="K1373" i="12"/>
  <c r="K1374" i="12"/>
  <c r="K1375" i="12"/>
  <c r="K1376" i="12"/>
  <c r="K1377" i="12"/>
  <c r="K1378" i="12"/>
  <c r="K1379" i="12"/>
  <c r="K1380" i="12"/>
  <c r="K1381" i="12"/>
  <c r="K1382" i="12"/>
  <c r="K1383" i="12"/>
  <c r="K1384" i="12"/>
  <c r="K1385" i="12"/>
  <c r="K1386" i="12"/>
  <c r="K1387" i="12"/>
  <c r="K1388" i="12"/>
  <c r="K1389" i="12"/>
  <c r="K1390" i="12"/>
  <c r="K1391" i="12"/>
  <c r="K1392" i="12"/>
  <c r="K1393" i="12"/>
  <c r="K1394" i="12"/>
  <c r="K1395" i="12"/>
  <c r="K1396" i="12"/>
  <c r="K1397" i="12"/>
  <c r="K1398" i="12"/>
  <c r="K1399" i="12"/>
  <c r="K1400" i="12"/>
  <c r="K1401" i="12"/>
  <c r="K1402" i="12"/>
  <c r="K1403" i="12"/>
  <c r="K1404" i="12"/>
  <c r="K1405" i="12"/>
  <c r="K1406" i="12"/>
  <c r="K1407" i="12"/>
  <c r="K1408" i="12"/>
  <c r="K1409" i="12"/>
  <c r="K1410" i="12"/>
  <c r="K1411" i="12"/>
  <c r="K1412" i="12"/>
  <c r="K1413" i="12"/>
  <c r="K1414" i="12"/>
  <c r="K1415" i="12"/>
  <c r="K1416" i="12"/>
  <c r="K1417" i="12"/>
  <c r="K1418" i="12"/>
  <c r="K1419" i="12"/>
  <c r="K1420" i="12"/>
  <c r="K1421" i="12"/>
  <c r="K1422" i="12"/>
  <c r="K1423" i="12"/>
  <c r="K1424" i="12"/>
  <c r="K1425" i="12"/>
  <c r="K1426" i="12"/>
  <c r="K1427" i="12"/>
  <c r="K1428" i="12"/>
  <c r="K1429" i="12"/>
  <c r="K1430" i="12"/>
  <c r="K1431" i="12"/>
  <c r="K1432" i="12"/>
  <c r="K1433" i="12"/>
  <c r="K1434" i="12"/>
  <c r="K1435" i="12"/>
  <c r="K1436" i="12"/>
  <c r="K1437" i="12"/>
  <c r="K1438" i="12"/>
  <c r="K1439" i="12"/>
  <c r="K1440" i="12"/>
  <c r="K1441" i="12"/>
  <c r="K1442" i="12"/>
  <c r="K1443" i="12"/>
  <c r="K1444" i="12"/>
  <c r="K1445" i="12"/>
  <c r="K1446" i="12"/>
  <c r="K1447" i="12"/>
  <c r="K1448" i="12"/>
  <c r="K1449" i="12"/>
  <c r="K1450" i="12"/>
  <c r="K1451" i="12"/>
  <c r="K1452" i="12"/>
  <c r="C52" i="5" s="1"/>
  <c r="K1453" i="12"/>
  <c r="K1454" i="12"/>
  <c r="K1455" i="12"/>
  <c r="K1456" i="12"/>
  <c r="K1457" i="12"/>
  <c r="K1458" i="12"/>
  <c r="K1459" i="12"/>
  <c r="K1460" i="12"/>
  <c r="K1461" i="12"/>
  <c r="K1462" i="12"/>
  <c r="K1463" i="12"/>
  <c r="K1464" i="12"/>
  <c r="K1465" i="12"/>
  <c r="K1466" i="12"/>
  <c r="K1467" i="12"/>
  <c r="K1468" i="12"/>
  <c r="K1469" i="12"/>
  <c r="K1470" i="12"/>
  <c r="K1471" i="12"/>
  <c r="K1472" i="12"/>
  <c r="K1473" i="12"/>
  <c r="K1474" i="12"/>
  <c r="K1475" i="12"/>
  <c r="K1476" i="12"/>
  <c r="K1477" i="12"/>
  <c r="K1478" i="12"/>
  <c r="K1479" i="12"/>
  <c r="K1480" i="12"/>
  <c r="K1481" i="12"/>
  <c r="K1482" i="12"/>
  <c r="K1483" i="12"/>
  <c r="K1484" i="12"/>
  <c r="K1485" i="12"/>
  <c r="K1486" i="12"/>
  <c r="K1487" i="12"/>
  <c r="K1488" i="12"/>
  <c r="K1489" i="12"/>
  <c r="K1490" i="12"/>
  <c r="K1491" i="12"/>
  <c r="K1492" i="12"/>
  <c r="K1493" i="12"/>
  <c r="K1494" i="12"/>
  <c r="K1495" i="12"/>
  <c r="K1496" i="12"/>
  <c r="K1497" i="12"/>
  <c r="K1498" i="12"/>
  <c r="K1499" i="12"/>
  <c r="K1500" i="12"/>
  <c r="K1501" i="12"/>
  <c r="K1502" i="12"/>
  <c r="K1503" i="12"/>
  <c r="K1504" i="12"/>
  <c r="K1505" i="12"/>
  <c r="K1506" i="12"/>
  <c r="K1507" i="12"/>
  <c r="K1508" i="12"/>
  <c r="K1509" i="12"/>
  <c r="K1510" i="12"/>
  <c r="K1511" i="12"/>
  <c r="K1512" i="12"/>
  <c r="K1513" i="12"/>
  <c r="K1514" i="12"/>
  <c r="K1515" i="12"/>
  <c r="K1516" i="12"/>
  <c r="K1517" i="12"/>
  <c r="K1518" i="12"/>
  <c r="K1519" i="12"/>
  <c r="K1520" i="12"/>
  <c r="K1521" i="12"/>
  <c r="K1522" i="12"/>
  <c r="K1523" i="12"/>
  <c r="K1524" i="12"/>
  <c r="K1525" i="12"/>
  <c r="K1526" i="12"/>
  <c r="K1527" i="12"/>
  <c r="K1528" i="12"/>
  <c r="K1529" i="12"/>
  <c r="K1530" i="12"/>
  <c r="K1531" i="12"/>
  <c r="K1532" i="12"/>
  <c r="K1533" i="12"/>
  <c r="K1534" i="12"/>
  <c r="K1535" i="12"/>
  <c r="K1536" i="12"/>
  <c r="K1537" i="12"/>
  <c r="K1538" i="12"/>
  <c r="K1539" i="12"/>
  <c r="K1540" i="12"/>
  <c r="K1541" i="12"/>
  <c r="K1542" i="12"/>
  <c r="K1543" i="12"/>
  <c r="K1544" i="12"/>
  <c r="K1545" i="12"/>
  <c r="K1546" i="12"/>
  <c r="K1547" i="12"/>
  <c r="K1548" i="12"/>
  <c r="K1549" i="12"/>
  <c r="K1550" i="12"/>
  <c r="K1551" i="12"/>
  <c r="K1552" i="12"/>
  <c r="K1553" i="12"/>
  <c r="K1554" i="12"/>
  <c r="K1555" i="12"/>
  <c r="K1556" i="12"/>
  <c r="K1557" i="12"/>
  <c r="K1558" i="12"/>
  <c r="K1559" i="12"/>
  <c r="K1560" i="12"/>
  <c r="K1561" i="12"/>
  <c r="K1562" i="12"/>
  <c r="K1563" i="12"/>
  <c r="K1564" i="12"/>
  <c r="K1565" i="12"/>
  <c r="K1566" i="12"/>
  <c r="K1567" i="12"/>
  <c r="K1568" i="12"/>
  <c r="K1569" i="12"/>
  <c r="K1570" i="12"/>
  <c r="K1571" i="12"/>
  <c r="K1572" i="12"/>
  <c r="K1573" i="12"/>
  <c r="K1574" i="12"/>
  <c r="K1575" i="12"/>
  <c r="K1576" i="12"/>
  <c r="K1577" i="12"/>
  <c r="K1578" i="12"/>
  <c r="K1579" i="12"/>
  <c r="K1580" i="12"/>
  <c r="K1581" i="12"/>
  <c r="K1582" i="12"/>
  <c r="K1583" i="12"/>
  <c r="K1584" i="12"/>
  <c r="K1585" i="12"/>
  <c r="K1586" i="12"/>
  <c r="K1587" i="12"/>
  <c r="K1588" i="12"/>
  <c r="K1589" i="12"/>
  <c r="K1590" i="12"/>
  <c r="K1591" i="12"/>
  <c r="K1592" i="12"/>
  <c r="K1593" i="12"/>
  <c r="K1594" i="12"/>
  <c r="K1595" i="12"/>
  <c r="K1596" i="12"/>
  <c r="K1597" i="12"/>
  <c r="K1598" i="12"/>
  <c r="K1599" i="12"/>
  <c r="K1600" i="12"/>
  <c r="K1601" i="12"/>
  <c r="K1602" i="12"/>
  <c r="K1603" i="12"/>
  <c r="K1604" i="12"/>
  <c r="G54" i="5" s="1"/>
  <c r="K1605" i="12"/>
  <c r="K1606" i="12"/>
  <c r="C41" i="5" s="1"/>
  <c r="K1607" i="12"/>
  <c r="E41" i="5" s="1"/>
  <c r="K1608" i="12"/>
  <c r="K1609" i="12"/>
  <c r="K1610" i="12"/>
  <c r="K1611" i="12"/>
  <c r="K1612" i="12"/>
  <c r="K1613" i="12"/>
  <c r="K1614" i="12"/>
  <c r="K1615" i="12"/>
  <c r="K1616" i="12"/>
  <c r="K1617" i="12"/>
  <c r="K1618" i="12"/>
  <c r="K1619" i="12"/>
  <c r="K1620" i="12"/>
  <c r="K1621" i="12"/>
  <c r="K1622" i="12"/>
  <c r="K1623" i="12"/>
  <c r="K1624" i="12"/>
  <c r="K1625" i="12"/>
  <c r="K1626" i="12"/>
  <c r="K1627" i="12"/>
  <c r="C40" i="5" s="1"/>
  <c r="K1628" i="12"/>
  <c r="C50" i="5" s="1"/>
  <c r="K1629" i="12"/>
  <c r="K1630" i="12"/>
  <c r="K1631" i="12"/>
  <c r="K1632" i="12"/>
  <c r="K1633" i="12"/>
  <c r="K1634" i="12"/>
  <c r="K1635" i="12"/>
  <c r="K1636" i="12"/>
  <c r="K1637" i="12"/>
  <c r="K1638" i="12"/>
  <c r="K1639" i="12"/>
  <c r="K1640" i="12"/>
  <c r="K1641" i="12"/>
  <c r="K1642" i="12"/>
  <c r="K1643" i="12"/>
  <c r="K1644" i="12"/>
  <c r="K1645" i="12"/>
  <c r="K1646" i="12"/>
  <c r="K1647" i="12"/>
  <c r="K1648" i="12"/>
  <c r="K1649" i="12"/>
  <c r="K1650" i="12"/>
  <c r="K1651" i="12"/>
  <c r="K1652" i="12"/>
  <c r="K1653" i="12"/>
  <c r="K1654" i="12"/>
  <c r="K1655" i="12"/>
  <c r="K1656" i="12"/>
  <c r="K1657" i="12"/>
  <c r="K1658" i="12"/>
  <c r="K1659" i="12"/>
  <c r="K1660" i="12"/>
  <c r="K1661" i="12"/>
  <c r="K1662" i="12"/>
  <c r="K1663" i="12"/>
  <c r="K1664" i="12"/>
  <c r="K1665" i="12"/>
  <c r="K1666" i="12"/>
  <c r="K1667" i="12"/>
  <c r="K1668" i="12"/>
  <c r="K1669" i="12"/>
  <c r="K1670" i="12"/>
  <c r="K1671" i="12"/>
  <c r="K1672" i="12"/>
  <c r="K1673" i="12"/>
  <c r="K1674" i="12"/>
  <c r="K1675" i="12"/>
  <c r="K1676" i="12"/>
  <c r="K1677" i="12"/>
  <c r="K1678" i="12"/>
  <c r="K1679" i="12"/>
  <c r="K1680" i="12"/>
  <c r="K1681" i="12"/>
  <c r="K1682" i="12"/>
  <c r="K1683" i="12"/>
  <c r="K1684" i="12"/>
  <c r="K1685" i="12"/>
  <c r="K1686" i="12"/>
  <c r="K1687" i="12"/>
  <c r="K1688" i="12"/>
  <c r="K1689" i="12"/>
  <c r="K1690" i="12"/>
  <c r="K1691" i="12"/>
  <c r="K1692" i="12"/>
  <c r="K1693" i="12"/>
  <c r="K1694" i="12"/>
  <c r="K1695" i="12"/>
  <c r="K1696" i="12"/>
  <c r="K1697" i="12"/>
  <c r="K1698" i="12"/>
  <c r="K1699" i="12"/>
  <c r="K1700" i="12"/>
  <c r="K1701" i="12"/>
  <c r="K1702" i="12"/>
  <c r="K1703" i="12"/>
  <c r="K1704" i="12"/>
  <c r="C44" i="5" s="1"/>
  <c r="K1705" i="12"/>
  <c r="K1706" i="12"/>
  <c r="K1707" i="12"/>
  <c r="K1708" i="12"/>
  <c r="K1709" i="12"/>
  <c r="K1710" i="12"/>
  <c r="K1711" i="12"/>
  <c r="K1712" i="12"/>
  <c r="K1713" i="12"/>
  <c r="K1714" i="12"/>
  <c r="K1715" i="12"/>
  <c r="K1716" i="12"/>
  <c r="K1717" i="12"/>
  <c r="K1718" i="12"/>
  <c r="K1719" i="12"/>
  <c r="K1720" i="12"/>
  <c r="K1721" i="12"/>
  <c r="K1722" i="12"/>
  <c r="K1723" i="12"/>
  <c r="K1724" i="12"/>
  <c r="K1725" i="12"/>
  <c r="K1726" i="12"/>
  <c r="K1727" i="12"/>
  <c r="K1728" i="12"/>
  <c r="K1729" i="12"/>
  <c r="K1730" i="12"/>
  <c r="K1731" i="12"/>
  <c r="K1732" i="12"/>
  <c r="K1733" i="12"/>
  <c r="K1734" i="12"/>
  <c r="K1735" i="12"/>
  <c r="K1736" i="12"/>
  <c r="K1737" i="12"/>
  <c r="K1738" i="12"/>
  <c r="K1739" i="12"/>
  <c r="K1740" i="12"/>
  <c r="K1741" i="12"/>
  <c r="K1742" i="12"/>
  <c r="K1743" i="12"/>
  <c r="K1744" i="12"/>
  <c r="K1745" i="12"/>
  <c r="K1746" i="12"/>
  <c r="K1747" i="12"/>
  <c r="K1748" i="12"/>
  <c r="K1749" i="12"/>
  <c r="K1750" i="12"/>
  <c r="K1751" i="12"/>
  <c r="K1752" i="12"/>
  <c r="K1753" i="12"/>
  <c r="K1754" i="12"/>
  <c r="K1755" i="12"/>
  <c r="K1756" i="12"/>
  <c r="K1757" i="12"/>
  <c r="K1758" i="12"/>
  <c r="K1759" i="12"/>
  <c r="K1760" i="12"/>
  <c r="K1761" i="12"/>
  <c r="K1762" i="12"/>
  <c r="K1763" i="12"/>
  <c r="K1764" i="12"/>
  <c r="K1765" i="12"/>
  <c r="K1766" i="12"/>
  <c r="K1767" i="12"/>
  <c r="K1768" i="12"/>
  <c r="K1769" i="12"/>
  <c r="K1770" i="12"/>
  <c r="K1771" i="12"/>
  <c r="K1772" i="12"/>
  <c r="K1773" i="12"/>
  <c r="K1774" i="12"/>
  <c r="K1775" i="12"/>
  <c r="K1776" i="12"/>
  <c r="K1777" i="12"/>
  <c r="K1778" i="12"/>
  <c r="K1779" i="12"/>
  <c r="K1780" i="12"/>
  <c r="K1781" i="12"/>
  <c r="K1782" i="12"/>
  <c r="K1783" i="12"/>
  <c r="K1784" i="12"/>
  <c r="K1785" i="12"/>
  <c r="K1786" i="12"/>
  <c r="K1787" i="12"/>
  <c r="K1788" i="12"/>
  <c r="K1789" i="12"/>
  <c r="K1790" i="12"/>
  <c r="K1791" i="12"/>
  <c r="K1792" i="12"/>
  <c r="K1793" i="12"/>
  <c r="K1794" i="12"/>
  <c r="K1795" i="12"/>
  <c r="K1796" i="12"/>
  <c r="K1797" i="12"/>
  <c r="K1798" i="12"/>
  <c r="K1799" i="12"/>
  <c r="K1800" i="12"/>
  <c r="K1801" i="12"/>
  <c r="K1802" i="12"/>
  <c r="K1803" i="12"/>
  <c r="K1804" i="12"/>
  <c r="K1805" i="12"/>
  <c r="K1806" i="12"/>
  <c r="K1807" i="12"/>
  <c r="K1808" i="12"/>
  <c r="K1809" i="12"/>
  <c r="K1810" i="12"/>
  <c r="K1811" i="12"/>
  <c r="K1812" i="12"/>
  <c r="K1813" i="12"/>
  <c r="K1814" i="12"/>
  <c r="K1815" i="12"/>
  <c r="K1816" i="12"/>
  <c r="K1817" i="12"/>
  <c r="K1818" i="12"/>
  <c r="K1819" i="12"/>
  <c r="K1820" i="12"/>
  <c r="K1821" i="12"/>
  <c r="K1822" i="12"/>
  <c r="K1823" i="12"/>
  <c r="K1824" i="12"/>
  <c r="K1825" i="12"/>
  <c r="K1826" i="12"/>
  <c r="K1827" i="12"/>
  <c r="K1828" i="12"/>
  <c r="K1829" i="12"/>
  <c r="K1830" i="12"/>
  <c r="K1831" i="12"/>
  <c r="K1832" i="12"/>
  <c r="K1833" i="12"/>
  <c r="K1834" i="12"/>
  <c r="K1835" i="12"/>
  <c r="K1836" i="12"/>
  <c r="K1837" i="12"/>
  <c r="K1838" i="12"/>
  <c r="K1839" i="12"/>
  <c r="K1840" i="12"/>
  <c r="K1841" i="12"/>
  <c r="K1842" i="12"/>
  <c r="K1843" i="12"/>
  <c r="K1844" i="12"/>
  <c r="K1845" i="12"/>
  <c r="K1846" i="12"/>
  <c r="K1847" i="12"/>
  <c r="K1848" i="12"/>
  <c r="K1849" i="12"/>
  <c r="K1850" i="12"/>
  <c r="K1851" i="12"/>
  <c r="K1852" i="12"/>
  <c r="K1853" i="12"/>
  <c r="K1854" i="12"/>
  <c r="K1855" i="12"/>
  <c r="K1856" i="12"/>
  <c r="K1857" i="12"/>
  <c r="K1858" i="12"/>
  <c r="K1859" i="12"/>
  <c r="K1860" i="12"/>
  <c r="K1861" i="12"/>
  <c r="K1862" i="12"/>
  <c r="K1863" i="12"/>
  <c r="K1864" i="12"/>
  <c r="K1865" i="12"/>
  <c r="K1866" i="12"/>
  <c r="K1867" i="12"/>
  <c r="K1868" i="12"/>
  <c r="K1869" i="12"/>
  <c r="K1870" i="12"/>
  <c r="K1871" i="12"/>
  <c r="K1872" i="12"/>
  <c r="K1873" i="12"/>
  <c r="K1874" i="12"/>
  <c r="K1875" i="12"/>
  <c r="K1876" i="12"/>
  <c r="K1877" i="12"/>
  <c r="K1878" i="12"/>
  <c r="K1879" i="12"/>
  <c r="K1880" i="12"/>
  <c r="K1881" i="12"/>
  <c r="K1882" i="12"/>
  <c r="K1883" i="12"/>
  <c r="K1884" i="12"/>
  <c r="K1885" i="12"/>
  <c r="K1886" i="12"/>
  <c r="K1887" i="12"/>
  <c r="K1888" i="12"/>
  <c r="K1889" i="12"/>
  <c r="K1890" i="12"/>
  <c r="K1891" i="12"/>
  <c r="K1892" i="12"/>
  <c r="K1893" i="12"/>
  <c r="K1894" i="12"/>
  <c r="K1895" i="12"/>
  <c r="K1896" i="12"/>
  <c r="K1897" i="12"/>
  <c r="K1898" i="12"/>
  <c r="K1899" i="12"/>
  <c r="K1900" i="12"/>
  <c r="K1901" i="12"/>
  <c r="K1902" i="12"/>
  <c r="K1903" i="12"/>
  <c r="K1904" i="12"/>
  <c r="K1905" i="12"/>
  <c r="K1906" i="12"/>
  <c r="K1907" i="12"/>
  <c r="K1908" i="12"/>
  <c r="K1909" i="12"/>
  <c r="K1910" i="12"/>
  <c r="K1911" i="12"/>
  <c r="K1912" i="12"/>
  <c r="K1913" i="12"/>
  <c r="K1914" i="12"/>
  <c r="K1915" i="12"/>
  <c r="K1916" i="12"/>
  <c r="K1917" i="12"/>
  <c r="K1918" i="12"/>
  <c r="K1919" i="12"/>
  <c r="K1920" i="12"/>
  <c r="K1921" i="12"/>
  <c r="K1922" i="12"/>
  <c r="K1923" i="12"/>
  <c r="K1924" i="12"/>
  <c r="K1925" i="12"/>
  <c r="K1926" i="12"/>
  <c r="K1927" i="12"/>
  <c r="K1928" i="12"/>
  <c r="K1929" i="12"/>
  <c r="K1930" i="12"/>
  <c r="K1931" i="12"/>
  <c r="K1932" i="12"/>
  <c r="K1933" i="12"/>
  <c r="K1934" i="12"/>
  <c r="K1935" i="12"/>
  <c r="K1936" i="12"/>
  <c r="K1937" i="12"/>
  <c r="K1938" i="12"/>
  <c r="K1939" i="12"/>
  <c r="K1940" i="12"/>
  <c r="K1941" i="12"/>
  <c r="K1942" i="12"/>
  <c r="K1943" i="12"/>
  <c r="K1944" i="12"/>
  <c r="K1945" i="12"/>
  <c r="K1946" i="12"/>
  <c r="K1947" i="12"/>
  <c r="K1948" i="12"/>
  <c r="K1949" i="12"/>
  <c r="K1950" i="12"/>
  <c r="K1951" i="12"/>
  <c r="K1952" i="12"/>
  <c r="K1953" i="12"/>
  <c r="K1954" i="12"/>
  <c r="K1955" i="12"/>
  <c r="G50" i="5"/>
  <c r="E50" i="5"/>
  <c r="B50" i="5"/>
  <c r="C39" i="5"/>
  <c r="E46" i="5"/>
  <c r="E36" i="5"/>
  <c r="E39" i="5"/>
  <c r="E40" i="5"/>
  <c r="E44" i="5"/>
  <c r="E45" i="5"/>
  <c r="E54" i="5"/>
  <c r="G36" i="5"/>
  <c r="G39" i="5"/>
  <c r="G40" i="5"/>
  <c r="G41" i="5"/>
  <c r="G44" i="5"/>
  <c r="D34" i="5"/>
  <c r="C34" i="5"/>
  <c r="F54" i="5"/>
  <c r="B54" i="5"/>
  <c r="F53" i="5"/>
  <c r="D53" i="5"/>
  <c r="B53" i="5"/>
  <c r="F52" i="5"/>
  <c r="D52" i="5"/>
  <c r="B52" i="5"/>
  <c r="F51" i="5"/>
  <c r="D51" i="5"/>
  <c r="B51" i="5"/>
  <c r="F49" i="5"/>
  <c r="D49" i="5"/>
  <c r="B49" i="5"/>
  <c r="F48" i="5"/>
  <c r="D48" i="5"/>
  <c r="B48" i="5"/>
  <c r="F47" i="5"/>
  <c r="D47" i="5"/>
  <c r="B47" i="5"/>
  <c r="F46" i="5"/>
  <c r="D46" i="5"/>
  <c r="B46" i="5"/>
  <c r="F45" i="5"/>
  <c r="D45" i="5"/>
  <c r="B45" i="5"/>
  <c r="F44" i="5"/>
  <c r="D44" i="5"/>
  <c r="B44" i="5"/>
  <c r="F43" i="5"/>
  <c r="D43" i="5"/>
  <c r="B43" i="5"/>
  <c r="F42" i="5"/>
  <c r="D42" i="5"/>
  <c r="B42" i="5"/>
  <c r="D41" i="5"/>
  <c r="B41" i="5"/>
  <c r="B40" i="5"/>
  <c r="B39" i="5"/>
  <c r="F38" i="5"/>
  <c r="D38" i="5"/>
  <c r="B38" i="5"/>
  <c r="F37" i="5"/>
  <c r="D37" i="5"/>
  <c r="B37" i="5"/>
  <c r="F36" i="5"/>
  <c r="B36" i="5"/>
  <c r="F34" i="5"/>
  <c r="G47" i="5" l="1"/>
  <c r="C51" i="5"/>
  <c r="G45" i="5"/>
  <c r="G49" i="5"/>
  <c r="G52" i="5"/>
  <c r="C48" i="5"/>
  <c r="G46" i="5"/>
  <c r="B24" i="5"/>
  <c r="E52" i="5"/>
  <c r="G38" i="5"/>
  <c r="F12" i="5" s="1"/>
  <c r="G51" i="5"/>
  <c r="E53" i="5"/>
  <c r="E49" i="5"/>
  <c r="G53" i="5"/>
  <c r="C43" i="5"/>
  <c r="G48" i="5"/>
  <c r="E38" i="5"/>
  <c r="C49" i="5"/>
  <c r="E48" i="5"/>
  <c r="C46" i="5"/>
  <c r="C42" i="5"/>
  <c r="C38" i="5"/>
  <c r="B12" i="5" s="1"/>
  <c r="C37" i="5"/>
  <c r="B11" i="5" s="1"/>
  <c r="E37" i="5"/>
  <c r="C54" i="5"/>
  <c r="C53" i="5"/>
  <c r="E51" i="5"/>
  <c r="E47" i="5"/>
  <c r="C47" i="5"/>
  <c r="C45" i="5"/>
  <c r="G37" i="5"/>
  <c r="C36" i="5"/>
  <c r="B10" i="5" s="1"/>
  <c r="B13" i="5"/>
  <c r="B14" i="5"/>
  <c r="B15" i="5"/>
  <c r="F10" i="5"/>
  <c r="D17" i="5" l="1"/>
  <c r="D16" i="5"/>
  <c r="D15" i="5"/>
  <c r="D12" i="5"/>
  <c r="F26" i="5"/>
  <c r="D27" i="5"/>
  <c r="F20" i="5"/>
  <c r="B18" i="5"/>
  <c r="B16" i="5"/>
  <c r="D22" i="5"/>
  <c r="F16" i="5"/>
  <c r="B27" i="5"/>
  <c r="B17" i="5"/>
  <c r="F25" i="5"/>
  <c r="B22" i="5"/>
  <c r="F22" i="5"/>
  <c r="F11" i="5"/>
  <c r="B28" i="5"/>
  <c r="F21" i="5"/>
  <c r="B26" i="5"/>
  <c r="D26" i="5"/>
  <c r="F19" i="5"/>
  <c r="B25" i="5"/>
  <c r="D25" i="5"/>
  <c r="B23" i="5"/>
  <c r="D23" i="5"/>
  <c r="D11" i="5"/>
  <c r="F17" i="5"/>
  <c r="B21" i="5"/>
  <c r="D21" i="5"/>
  <c r="F28" i="5"/>
  <c r="B20" i="5"/>
  <c r="D20" i="5"/>
  <c r="F27" i="5"/>
  <c r="B19" i="5"/>
  <c r="D19" i="5"/>
  <c r="F23" i="5"/>
  <c r="G55" i="5" l="1"/>
  <c r="F55" i="5"/>
  <c r="E55" i="5"/>
  <c r="D55" i="5"/>
  <c r="C55" i="5"/>
  <c r="D29" i="5" l="1"/>
  <c r="F29" i="5"/>
  <c r="B55" i="5" l="1"/>
  <c r="B29" i="5" s="1"/>
  <c r="F8" i="5" l="1"/>
  <c r="D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2FFA243-AA96-4BEE-9439-BBB1EEF8028A}"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 id="2" xr16:uid="{89CD7C98-6E60-478E-AE1A-B48FF68E1C49}" keepAlive="1" name="Query - Query2" description="Connection to the 'Query2' query in the workbook." type="5" refreshedVersion="8" background="1" saveData="1">
    <dbPr connection="Provider=Microsoft.Mashup.OleDb.1;Data Source=$Workbook$;Location=Query2;Extended Properties=&quot;&quot;" command="SELECT * FROM [Query2]"/>
  </connection>
</connections>
</file>

<file path=xl/sharedStrings.xml><?xml version="1.0" encoding="utf-8"?>
<sst xmlns="http://schemas.openxmlformats.org/spreadsheetml/2006/main" count="13954" uniqueCount="8132">
  <si>
    <t>WICHE</t>
  </si>
  <si>
    <t>State</t>
  </si>
  <si>
    <t>Alaska</t>
  </si>
  <si>
    <t>Arizona</t>
  </si>
  <si>
    <t>California</t>
  </si>
  <si>
    <t>Colorado</t>
  </si>
  <si>
    <t>Hawaii</t>
  </si>
  <si>
    <t>Idaho</t>
  </si>
  <si>
    <t>Montana</t>
  </si>
  <si>
    <t>North Dakota</t>
  </si>
  <si>
    <t>New Mexico</t>
  </si>
  <si>
    <t>Nevada</t>
  </si>
  <si>
    <t>Oregon</t>
  </si>
  <si>
    <t>Utah</t>
  </si>
  <si>
    <t>Washington</t>
  </si>
  <si>
    <t>Wyoming</t>
  </si>
  <si>
    <t>South Dakota</t>
  </si>
  <si>
    <t>N/A</t>
  </si>
  <si>
    <t>Two-Year</t>
  </si>
  <si>
    <t>Baccalaureate/Master's</t>
  </si>
  <si>
    <t>Research/Doctoral</t>
  </si>
  <si>
    <t>Operational Expenditures</t>
  </si>
  <si>
    <t>FTE</t>
  </si>
  <si>
    <t>Table 41</t>
  </si>
  <si>
    <t>Operational Expenditures per FTE at Public Institutions,</t>
  </si>
  <si>
    <t>Alabama</t>
  </si>
  <si>
    <t>Arkansas</t>
  </si>
  <si>
    <t>Connecticut</t>
  </si>
  <si>
    <t>Delaware</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</si>
  <si>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</si>
  <si>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</si>
  <si>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</si>
  <si>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</si>
  <si>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</si>
  <si>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</si>
  <si>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</si>
  <si>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</si>
  <si>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</si>
  <si>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</si>
  <si>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</si>
  <si>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</si>
  <si>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</si>
  <si>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</si>
  <si>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</si>
  <si>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</si>
  <si>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</si>
  <si>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</si>
  <si>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</si>
  <si>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</si>
  <si>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</si>
  <si>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</si>
  <si>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</si>
  <si>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</si>
  <si>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</si>
  <si>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</si>
  <si>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</si>
  <si>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</si>
  <si>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</si>
  <si>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</si>
  <si>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</si>
  <si>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American Samoa</t>
  </si>
  <si>
    <t>Guam</t>
  </si>
  <si>
    <t>Puerto Rico</t>
  </si>
  <si>
    <t>District of Columbia</t>
  </si>
  <si>
    <t>Virgin Islands</t>
  </si>
  <si>
    <t>YearNormed</t>
  </si>
  <si>
    <t>FiscalYear</t>
  </si>
  <si>
    <t>UnitID</t>
  </si>
  <si>
    <t>InstNm</t>
  </si>
  <si>
    <t>Sector_Update</t>
  </si>
  <si>
    <t>CarnegieGroup</t>
  </si>
  <si>
    <t>CarnegieType</t>
  </si>
  <si>
    <t>StateName</t>
  </si>
  <si>
    <t>CoreFlag</t>
  </si>
  <si>
    <t>TotalExpenditures</t>
  </si>
  <si>
    <t>127200</t>
  </si>
  <si>
    <t>Front Range Community College</t>
  </si>
  <si>
    <t>Associates</t>
  </si>
  <si>
    <t>431017</t>
  </si>
  <si>
    <t>Mid-Del Technology Center</t>
  </si>
  <si>
    <t>Unknown</t>
  </si>
  <si>
    <t>180212</t>
  </si>
  <si>
    <t>Fort Peck Community College</t>
  </si>
  <si>
    <t>Tribal</t>
  </si>
  <si>
    <t>446349</t>
  </si>
  <si>
    <t>John D Rockefeller IV Career Center</t>
  </si>
  <si>
    <t>164155</t>
  </si>
  <si>
    <t>United States Naval Academy</t>
  </si>
  <si>
    <t>BaccMasters</t>
  </si>
  <si>
    <t>133650</t>
  </si>
  <si>
    <t>Florida Agricultural and Mechanical University</t>
  </si>
  <si>
    <t>Research</t>
  </si>
  <si>
    <t>199953</t>
  </si>
  <si>
    <t>Wilson Community College</t>
  </si>
  <si>
    <t>380359</t>
  </si>
  <si>
    <t>Bay Mills Community College</t>
  </si>
  <si>
    <t>489779</t>
  </si>
  <si>
    <t>Purdue University Global</t>
  </si>
  <si>
    <t>105525</t>
  </si>
  <si>
    <t>Pima Community College</t>
  </si>
  <si>
    <t>418357</t>
  </si>
  <si>
    <t>Wes Watkins Technology Center</t>
  </si>
  <si>
    <t>240268</t>
  </si>
  <si>
    <t>University of Wisconsin-Eau Claire</t>
  </si>
  <si>
    <t>121707</t>
  </si>
  <si>
    <t>College of the Redwoods</t>
  </si>
  <si>
    <t>213525</t>
  </si>
  <si>
    <t>Lehigh Carbon Community College</t>
  </si>
  <si>
    <t>420431</t>
  </si>
  <si>
    <t>Oconee Fall Line Technical College</t>
  </si>
  <si>
    <t>196006</t>
  </si>
  <si>
    <t>SUNY College of Technology at Alfred</t>
  </si>
  <si>
    <t>141264</t>
  </si>
  <si>
    <t>Valdosta State University</t>
  </si>
  <si>
    <t>228529</t>
  </si>
  <si>
    <t>Tarleton State University</t>
  </si>
  <si>
    <t>151102</t>
  </si>
  <si>
    <t>Purdue University Fort Wayne</t>
  </si>
  <si>
    <t>216038</t>
  </si>
  <si>
    <t>Slippery Rock University of Pennsylvania</t>
  </si>
  <si>
    <t>413626</t>
  </si>
  <si>
    <t>Leech Lake Tribal College</t>
  </si>
  <si>
    <t>121044</t>
  </si>
  <si>
    <t>Pasadena City College</t>
  </si>
  <si>
    <t>144193</t>
  </si>
  <si>
    <t>City Colleges of Chicago-Richard J Daley College</t>
  </si>
  <si>
    <t>168263</t>
  </si>
  <si>
    <t>Westfield State University</t>
  </si>
  <si>
    <t>365383</t>
  </si>
  <si>
    <t>Wilkes-Barre Area Career and Technical Center Practical Nursing</t>
  </si>
  <si>
    <t>160649</t>
  </si>
  <si>
    <t>Southern University at Shreveport</t>
  </si>
  <si>
    <t>218681</t>
  </si>
  <si>
    <t>University of South Carolina-Salkehatchie</t>
  </si>
  <si>
    <t>107637</t>
  </si>
  <si>
    <t>Southeast Arkansas College</t>
  </si>
  <si>
    <t>227216</t>
  </si>
  <si>
    <t>University of North Texas</t>
  </si>
  <si>
    <t>230490</t>
  </si>
  <si>
    <t>Ogden-Weber Technical College</t>
  </si>
  <si>
    <t>144184</t>
  </si>
  <si>
    <t>City Colleges of Chicago-Harry S Truman College</t>
  </si>
  <si>
    <t>250993</t>
  </si>
  <si>
    <t>Red River Technology Center</t>
  </si>
  <si>
    <t>198640</t>
  </si>
  <si>
    <t>Halifax Community College</t>
  </si>
  <si>
    <t>153445</t>
  </si>
  <si>
    <t>Hawkeye Community College</t>
  </si>
  <si>
    <t>213659</t>
  </si>
  <si>
    <t>Luzerne County Community College</t>
  </si>
  <si>
    <t>201803</t>
  </si>
  <si>
    <t>Choffin Career  and Technical Center</t>
  </si>
  <si>
    <t>198321</t>
  </si>
  <si>
    <t>Cleveland Community College</t>
  </si>
  <si>
    <t>200305</t>
  </si>
  <si>
    <t>North Dakota State College of Science</t>
  </si>
  <si>
    <t>232946</t>
  </si>
  <si>
    <t>Northern Virginia Community College</t>
  </si>
  <si>
    <t>110398</t>
  </si>
  <si>
    <t>University of California-Hastings College of Law</t>
  </si>
  <si>
    <t>SpecialFocus</t>
  </si>
  <si>
    <t>147776</t>
  </si>
  <si>
    <t>Northeastern Illinois University</t>
  </si>
  <si>
    <t>199892</t>
  </si>
  <si>
    <t>Wayne Community College</t>
  </si>
  <si>
    <t>231688</t>
  </si>
  <si>
    <t>Central School of Practical Nursing</t>
  </si>
  <si>
    <t>162104</t>
  </si>
  <si>
    <t>Cecil College</t>
  </si>
  <si>
    <t>144944</t>
  </si>
  <si>
    <t>Elgin Community College</t>
  </si>
  <si>
    <t>260336</t>
  </si>
  <si>
    <t>Clinton Technical School</t>
  </si>
  <si>
    <t>196088</t>
  </si>
  <si>
    <t>University at Buffalo</t>
  </si>
  <si>
    <t>200192</t>
  </si>
  <si>
    <t>Lake Region State College</t>
  </si>
  <si>
    <t>214379</t>
  </si>
  <si>
    <t>Northampton County Area Community College</t>
  </si>
  <si>
    <t>441070</t>
  </si>
  <si>
    <t>Saginaw Chippewa Tribal College</t>
  </si>
  <si>
    <t>138479</t>
  </si>
  <si>
    <t>William T McFatter Technical College</t>
  </si>
  <si>
    <t>403478</t>
  </si>
  <si>
    <t>Lincoln Trail College</t>
  </si>
  <si>
    <t>100654</t>
  </si>
  <si>
    <t>Alabama A &amp; M University</t>
  </si>
  <si>
    <t>155423</t>
  </si>
  <si>
    <t>Washburn Institute of Technology</t>
  </si>
  <si>
    <t>197036</t>
  </si>
  <si>
    <t>United States Military Academy</t>
  </si>
  <si>
    <t>138372</t>
  </si>
  <si>
    <t>Orange Technical College-Westside Campus</t>
  </si>
  <si>
    <t>180328</t>
  </si>
  <si>
    <t>Little Big Horn College</t>
  </si>
  <si>
    <t>148007</t>
  </si>
  <si>
    <t>Prairie State College</t>
  </si>
  <si>
    <t>148937</t>
  </si>
  <si>
    <t>Southeastern Illinois College</t>
  </si>
  <si>
    <t>154572</t>
  </si>
  <si>
    <t>Western Iowa Tech Community College</t>
  </si>
  <si>
    <t>167871</t>
  </si>
  <si>
    <t>Southeastern Technical Institute</t>
  </si>
  <si>
    <t>218991</t>
  </si>
  <si>
    <t>York Technical College</t>
  </si>
  <si>
    <t>420468</t>
  </si>
  <si>
    <t>Western Suffolk BOCES</t>
  </si>
  <si>
    <t>126915</t>
  </si>
  <si>
    <t>Technical College of the Rockies</t>
  </si>
  <si>
    <t>236513</t>
  </si>
  <si>
    <t>Seattle Central College</t>
  </si>
  <si>
    <t>139986</t>
  </si>
  <si>
    <t>Southern Crescent Technical College</t>
  </si>
  <si>
    <t>205966</t>
  </si>
  <si>
    <t>Southern State Community College</t>
  </si>
  <si>
    <t>138354</t>
  </si>
  <si>
    <t>The University of West Florida</t>
  </si>
  <si>
    <t>201159</t>
  </si>
  <si>
    <t>Auburn Career Center</t>
  </si>
  <si>
    <t>201955</t>
  </si>
  <si>
    <t>University of Cincinnati-Blue Ash College</t>
  </si>
  <si>
    <t>399212</t>
  </si>
  <si>
    <t>Santiago Canyon College</t>
  </si>
  <si>
    <t>233639</t>
  </si>
  <si>
    <t>Southside Virginia Community College</t>
  </si>
  <si>
    <t>375373</t>
  </si>
  <si>
    <t>Knox County Career Center</t>
  </si>
  <si>
    <t>140012</t>
  </si>
  <si>
    <t>Gwinnett Technical College</t>
  </si>
  <si>
    <t>166957</t>
  </si>
  <si>
    <t>Mount Wachusett Community College</t>
  </si>
  <si>
    <t>431716</t>
  </si>
  <si>
    <t>Ocean County Vocational-Technical School</t>
  </si>
  <si>
    <t>170587</t>
  </si>
  <si>
    <t>Kirtland Community College</t>
  </si>
  <si>
    <t>102632</t>
  </si>
  <si>
    <t>University of Alaska Southeast</t>
  </si>
  <si>
    <t>166674</t>
  </si>
  <si>
    <t>Massachusetts College of Art and Design</t>
  </si>
  <si>
    <t>228608</t>
  </si>
  <si>
    <t>Temple College</t>
  </si>
  <si>
    <t>190512</t>
  </si>
  <si>
    <t>CUNY Bernard M Baruch College</t>
  </si>
  <si>
    <t>223427</t>
  </si>
  <si>
    <t>476975</t>
  </si>
  <si>
    <t>155399</t>
  </si>
  <si>
    <t>Kansas State University</t>
  </si>
  <si>
    <t>177135</t>
  </si>
  <si>
    <t>Crowder College</t>
  </si>
  <si>
    <t>209038</t>
  </si>
  <si>
    <t>Lane Community College</t>
  </si>
  <si>
    <t>184481</t>
  </si>
  <si>
    <t>Essex County College</t>
  </si>
  <si>
    <t>366632</t>
  </si>
  <si>
    <t>Mercer County Career Center</t>
  </si>
  <si>
    <t>101462</t>
  </si>
  <si>
    <t>J. F. Drake State Community and Technical College</t>
  </si>
  <si>
    <t>139700</t>
  </si>
  <si>
    <t>Georgia Highlands College</t>
  </si>
  <si>
    <t>201283</t>
  </si>
  <si>
    <t>Belmont College</t>
  </si>
  <si>
    <t>207661</t>
  </si>
  <si>
    <t>Rogers State University</t>
  </si>
  <si>
    <t>221607</t>
  </si>
  <si>
    <t>Tennessee College of Applied Technology-McMinnville</t>
  </si>
  <si>
    <t>181394</t>
  </si>
  <si>
    <t>University of Nebraska at Omaha</t>
  </si>
  <si>
    <t>420398</t>
  </si>
  <si>
    <t>Northwest Vista College</t>
  </si>
  <si>
    <t>237491</t>
  </si>
  <si>
    <t>Ralph R Willis Career and Technical Center</t>
  </si>
  <si>
    <t>457989</t>
  </si>
  <si>
    <t>Academy for Careers and Technology</t>
  </si>
  <si>
    <t>203465</t>
  </si>
  <si>
    <t>Kent State University at Stark</t>
  </si>
  <si>
    <t>203517</t>
  </si>
  <si>
    <t>Kent State University at Kent</t>
  </si>
  <si>
    <t>104160</t>
  </si>
  <si>
    <t>Arizona Western College</t>
  </si>
  <si>
    <t>417831</t>
  </si>
  <si>
    <t>Union County Vocational Technical School</t>
  </si>
  <si>
    <t>419484</t>
  </si>
  <si>
    <t>Crawford County Career and Technical Center Practical Nursing Program</t>
  </si>
  <si>
    <t>457624</t>
  </si>
  <si>
    <t>Southern Worcester County Regional Vocational School District</t>
  </si>
  <si>
    <t>148654</t>
  </si>
  <si>
    <t>University of Illinois Springfield</t>
  </si>
  <si>
    <t>207236</t>
  </si>
  <si>
    <t>Murray State College</t>
  </si>
  <si>
    <t>110486</t>
  </si>
  <si>
    <t>California State University-Bakersfield</t>
  </si>
  <si>
    <t>158431</t>
  </si>
  <si>
    <t>Bossier Parish Community College</t>
  </si>
  <si>
    <t>208275</t>
  </si>
  <si>
    <t>Blue Mountain Community College</t>
  </si>
  <si>
    <t>475723</t>
  </si>
  <si>
    <t>Tooele Technical College</t>
  </si>
  <si>
    <t>210234</t>
  </si>
  <si>
    <t>Treasure Valley Community College</t>
  </si>
  <si>
    <t>222062</t>
  </si>
  <si>
    <t>Walters State Community College</t>
  </si>
  <si>
    <t>484473</t>
  </si>
  <si>
    <t>University of Florida-Online</t>
  </si>
  <si>
    <t>141255</t>
  </si>
  <si>
    <t>Wiregrass Georgia Technical College</t>
  </si>
  <si>
    <t>228316</t>
  </si>
  <si>
    <t>Southwest Texas Junior College</t>
  </si>
  <si>
    <t>171137</t>
  </si>
  <si>
    <t>University of Michigan-Dearborn</t>
  </si>
  <si>
    <t>172200</t>
  </si>
  <si>
    <t>199908</t>
  </si>
  <si>
    <t>Western Piedmont Community College</t>
  </si>
  <si>
    <t>390905</t>
  </si>
  <si>
    <t>Polaris Career Center</t>
  </si>
  <si>
    <t>185536</t>
  </si>
  <si>
    <t>364016</t>
  </si>
  <si>
    <t>Paradise Valley Community College</t>
  </si>
  <si>
    <t>483036</t>
  </si>
  <si>
    <t>Texas A&amp;M University-Central Texas</t>
  </si>
  <si>
    <t>106467</t>
  </si>
  <si>
    <t>Arkansas Tech University</t>
  </si>
  <si>
    <t>162779</t>
  </si>
  <si>
    <t>Howard Community College</t>
  </si>
  <si>
    <t>111188</t>
  </si>
  <si>
    <t>California State University Maritime Academy</t>
  </si>
  <si>
    <t>228653</t>
  </si>
  <si>
    <t>The University of Texas Medical Branch at Galveston</t>
  </si>
  <si>
    <t>123341</t>
  </si>
  <si>
    <t>Sierra College</t>
  </si>
  <si>
    <t>383996</t>
  </si>
  <si>
    <t>Eastern New Mexico University Ruidoso Branch Community College</t>
  </si>
  <si>
    <t>201034</t>
  </si>
  <si>
    <t>Apollo Career Center</t>
  </si>
  <si>
    <t>235097</t>
  </si>
  <si>
    <t>Eastern Washington University</t>
  </si>
  <si>
    <t>120421</t>
  </si>
  <si>
    <t>Oxnard College</t>
  </si>
  <si>
    <t>234669</t>
  </si>
  <si>
    <t>Bellevue College</t>
  </si>
  <si>
    <t>235431</t>
  </si>
  <si>
    <t>Highline College</t>
  </si>
  <si>
    <t>430883</t>
  </si>
  <si>
    <t>Cayuga Onondaga BOCES-Practical Nursing Program</t>
  </si>
  <si>
    <t>126942</t>
  </si>
  <si>
    <t>Community College of Denver</t>
  </si>
  <si>
    <t>182500</t>
  </si>
  <si>
    <t>Truckee Meadows Community College</t>
  </si>
  <si>
    <t>220640</t>
  </si>
  <si>
    <t>Tennessee College of Applied Technology-Livingston</t>
  </si>
  <si>
    <t>495013</t>
  </si>
  <si>
    <t>Western Maricopa Education Center</t>
  </si>
  <si>
    <t>111920</t>
  </si>
  <si>
    <t>Chabot College</t>
  </si>
  <si>
    <t>151342</t>
  </si>
  <si>
    <t>Indiana University-South Bend</t>
  </si>
  <si>
    <t>198039</t>
  </si>
  <si>
    <t>Blue Ridge Community College</t>
  </si>
  <si>
    <t>121886</t>
  </si>
  <si>
    <t>Rio Hondo College</t>
  </si>
  <si>
    <t>218353</t>
  </si>
  <si>
    <t>Midlands Technical College</t>
  </si>
  <si>
    <t>219046</t>
  </si>
  <si>
    <t>Black Hills State University</t>
  </si>
  <si>
    <t>486840</t>
  </si>
  <si>
    <t>Kennesaw State University</t>
  </si>
  <si>
    <t>139931</t>
  </si>
  <si>
    <t>Georgia Southern University</t>
  </si>
  <si>
    <t>203526</t>
  </si>
  <si>
    <t>Kent State University at Geauga</t>
  </si>
  <si>
    <t>209074</t>
  </si>
  <si>
    <t>Linn-Benton Community College</t>
  </si>
  <si>
    <t>418427</t>
  </si>
  <si>
    <t>Chester County Intermediate Unit</t>
  </si>
  <si>
    <t>457387</t>
  </si>
  <si>
    <t>Immokalee Technical College</t>
  </si>
  <si>
    <t>114716</t>
  </si>
  <si>
    <t>Foothill College</t>
  </si>
  <si>
    <t>147800</t>
  </si>
  <si>
    <t>Oakton Community College</t>
  </si>
  <si>
    <t>185873</t>
  </si>
  <si>
    <t>Ocean County College</t>
  </si>
  <si>
    <t>209551</t>
  </si>
  <si>
    <t>University of Oregon</t>
  </si>
  <si>
    <t>237330</t>
  </si>
  <si>
    <t>Concord University</t>
  </si>
  <si>
    <t>238397</t>
  </si>
  <si>
    <t>Blackhawk Technical College</t>
  </si>
  <si>
    <t>206695</t>
  </si>
  <si>
    <t>Youngstown State University</t>
  </si>
  <si>
    <t>490805</t>
  </si>
  <si>
    <t>Purdue University Northwest</t>
  </si>
  <si>
    <t>198987</t>
  </si>
  <si>
    <t>Mitchell Community College</t>
  </si>
  <si>
    <t>211608</t>
  </si>
  <si>
    <t>Cheyney University of Pennsylvania</t>
  </si>
  <si>
    <t>106397</t>
  </si>
  <si>
    <t>University of Arkansas</t>
  </si>
  <si>
    <t>170055</t>
  </si>
  <si>
    <t>Grand Rapids Community College</t>
  </si>
  <si>
    <t>230737</t>
  </si>
  <si>
    <t>Utah Valley University</t>
  </si>
  <si>
    <t>418515</t>
  </si>
  <si>
    <t>Lenape Technical School Practical Nursing Program</t>
  </si>
  <si>
    <t>130004</t>
  </si>
  <si>
    <t>Norwalk Community College</t>
  </si>
  <si>
    <t>154378</t>
  </si>
  <si>
    <t>Southeastern Community College</t>
  </si>
  <si>
    <t>156790</t>
  </si>
  <si>
    <t>Hazard Community and Technical College</t>
  </si>
  <si>
    <t>160038</t>
  </si>
  <si>
    <t>Northwestern State University of Louisiana</t>
  </si>
  <si>
    <t>177940</t>
  </si>
  <si>
    <t>Lincoln University</t>
  </si>
  <si>
    <t>205841</t>
  </si>
  <si>
    <t>Stark State College</t>
  </si>
  <si>
    <t>233897</t>
  </si>
  <si>
    <t>482936</t>
  </si>
  <si>
    <t>Florida Polytechnic University</t>
  </si>
  <si>
    <t>488730</t>
  </si>
  <si>
    <t>Northeast Lakeview College</t>
  </si>
  <si>
    <t>248624</t>
  </si>
  <si>
    <t>Fayette County Career &amp; Technical Institute Practical Nursing Program</t>
  </si>
  <si>
    <t>367459</t>
  </si>
  <si>
    <t>NorthWest Arkansas Community College</t>
  </si>
  <si>
    <t>180151</t>
  </si>
  <si>
    <t>Dawson Community College</t>
  </si>
  <si>
    <t>367875</t>
  </si>
  <si>
    <t>Brewster Technical College</t>
  </si>
  <si>
    <t>115001</t>
  </si>
  <si>
    <t>171146</t>
  </si>
  <si>
    <t>University of Michigan-Flint</t>
  </si>
  <si>
    <t>178420</t>
  </si>
  <si>
    <t>University of Missouri-St Louis</t>
  </si>
  <si>
    <t>157085</t>
  </si>
  <si>
    <t>University of Kentucky</t>
  </si>
  <si>
    <t>127565</t>
  </si>
  <si>
    <t>Metropolitan State University of Denver</t>
  </si>
  <si>
    <t>229540</t>
  </si>
  <si>
    <t>Victoria College</t>
  </si>
  <si>
    <t>220279</t>
  </si>
  <si>
    <t>Tennessee College of Applied Technology-Hartsville</t>
  </si>
  <si>
    <t>176798</t>
  </si>
  <si>
    <t>Cape Girardeau Career and Technology Center</t>
  </si>
  <si>
    <t>230676</t>
  </si>
  <si>
    <t>Uintah Basin Technical College</t>
  </si>
  <si>
    <t>142115</t>
  </si>
  <si>
    <t>Boise State University</t>
  </si>
  <si>
    <t>165981</t>
  </si>
  <si>
    <t>Greenfield Community College</t>
  </si>
  <si>
    <t>211307</t>
  </si>
  <si>
    <t>Bucks County Community College</t>
  </si>
  <si>
    <t>222567</t>
  </si>
  <si>
    <t>Alvin Community College</t>
  </si>
  <si>
    <t>224545</t>
  </si>
  <si>
    <t>Texas A&amp;M University-Texarkana</t>
  </si>
  <si>
    <t>441414</t>
  </si>
  <si>
    <t>M-DCPS The English Center</t>
  </si>
  <si>
    <t>139366</t>
  </si>
  <si>
    <t>Columbus State University</t>
  </si>
  <si>
    <t>194240</t>
  </si>
  <si>
    <t>Orange County Community College</t>
  </si>
  <si>
    <t>105428</t>
  </si>
  <si>
    <t>Phoenix College</t>
  </si>
  <si>
    <t>139250</t>
  </si>
  <si>
    <t>College of Coastal Georgia</t>
  </si>
  <si>
    <t>229018</t>
  </si>
  <si>
    <t>The University of Texas Permian Basin</t>
  </si>
  <si>
    <t>132709</t>
  </si>
  <si>
    <t>Broward College</t>
  </si>
  <si>
    <t>180948</t>
  </si>
  <si>
    <t>Chadron State College</t>
  </si>
  <si>
    <t>134130</t>
  </si>
  <si>
    <t>University of Florida</t>
  </si>
  <si>
    <t>221847</t>
  </si>
  <si>
    <t>Tennessee Technological University</t>
  </si>
  <si>
    <t>110529</t>
  </si>
  <si>
    <t>California State Polytechnic University-Pomona</t>
  </si>
  <si>
    <t>169798</t>
  </si>
  <si>
    <t>Eastern Michigan University</t>
  </si>
  <si>
    <t>196565</t>
  </si>
  <si>
    <t>Tompkins Cortland Community College</t>
  </si>
  <si>
    <t>166133</t>
  </si>
  <si>
    <t>Holyoke Community College</t>
  </si>
  <si>
    <t>105668</t>
  </si>
  <si>
    <t>Rio Salado College</t>
  </si>
  <si>
    <t>119164</t>
  </si>
  <si>
    <t>Mt San Antonio College</t>
  </si>
  <si>
    <t>364964</t>
  </si>
  <si>
    <t>Center for Instruction, Technology &amp; Innovation</t>
  </si>
  <si>
    <t>170240</t>
  </si>
  <si>
    <t>Henry Ford College</t>
  </si>
  <si>
    <t>218885</t>
  </si>
  <si>
    <t>Tri-County Technical College</t>
  </si>
  <si>
    <t>215886</t>
  </si>
  <si>
    <t>Schuylkill Technology Center</t>
  </si>
  <si>
    <t>176071</t>
  </si>
  <si>
    <t>Mississippi Gulf Coast Community College</t>
  </si>
  <si>
    <t>193326</t>
  </si>
  <si>
    <t>Monroe Community College</t>
  </si>
  <si>
    <t>199838</t>
  </si>
  <si>
    <t>Vance-Granville Community College</t>
  </si>
  <si>
    <t>204006</t>
  </si>
  <si>
    <t>Miami University-Hamilton</t>
  </si>
  <si>
    <t>198543</t>
  </si>
  <si>
    <t>Fayetteville State University</t>
  </si>
  <si>
    <t>101471</t>
  </si>
  <si>
    <t>J F Ingram State Technical College</t>
  </si>
  <si>
    <t>113193</t>
  </si>
  <si>
    <t>Cuesta College</t>
  </si>
  <si>
    <t>110334</t>
  </si>
  <si>
    <t>Cabrillo College</t>
  </si>
  <si>
    <t>129020</t>
  </si>
  <si>
    <t>University of Connecticut</t>
  </si>
  <si>
    <t>203881</t>
  </si>
  <si>
    <t>Marion Technical College</t>
  </si>
  <si>
    <t>215309</t>
  </si>
  <si>
    <t>University of Pittsburgh-Titusville</t>
  </si>
  <si>
    <t>434061</t>
  </si>
  <si>
    <t>South Louisiana Community College</t>
  </si>
  <si>
    <t>199768</t>
  </si>
  <si>
    <t>Surry Community College</t>
  </si>
  <si>
    <t>457615</t>
  </si>
  <si>
    <t>Blackstone Valley Vocational Regional School District</t>
  </si>
  <si>
    <t>105792</t>
  </si>
  <si>
    <t>South Mountain Community College</t>
  </si>
  <si>
    <t>164313</t>
  </si>
  <si>
    <t>Wor-Wic Community College</t>
  </si>
  <si>
    <t>203614</t>
  </si>
  <si>
    <t>O C Collins Career Center</t>
  </si>
  <si>
    <t>101028</t>
  </si>
  <si>
    <t>Chattahoochee Valley Community College</t>
  </si>
  <si>
    <t>113980</t>
  </si>
  <si>
    <t>El Camino Community College District</t>
  </si>
  <si>
    <t>203748</t>
  </si>
  <si>
    <t>Lorain County Community College</t>
  </si>
  <si>
    <t>236504</t>
  </si>
  <si>
    <t>South Seattle College</t>
  </si>
  <si>
    <t>102030</t>
  </si>
  <si>
    <t>Bishop State Community College</t>
  </si>
  <si>
    <t>251260</t>
  </si>
  <si>
    <t>Southern Union State Community College</t>
  </si>
  <si>
    <t>260372</t>
  </si>
  <si>
    <t>486150</t>
  </si>
  <si>
    <t>Treasure Coast Technical College</t>
  </si>
  <si>
    <t>185590</t>
  </si>
  <si>
    <t>Montclair State University</t>
  </si>
  <si>
    <t>380368</t>
  </si>
  <si>
    <t>Fond du Lac Tribal and Community College</t>
  </si>
  <si>
    <t>417886</t>
  </si>
  <si>
    <t>Jefferson Lewis BOCES-Practical Nursing Program</t>
  </si>
  <si>
    <t>149365</t>
  </si>
  <si>
    <t>South Suburban College</t>
  </si>
  <si>
    <t>157483</t>
  </si>
  <si>
    <t>West Kentucky Community and Technical College</t>
  </si>
  <si>
    <t>184791</t>
  </si>
  <si>
    <t>199476</t>
  </si>
  <si>
    <t>Robeson Community College</t>
  </si>
  <si>
    <t>219596</t>
  </si>
  <si>
    <t>Tennessee College of Applied Technology-Athens</t>
  </si>
  <si>
    <t>199184</t>
  </si>
  <si>
    <t>University of North Carolina School of the Arts</t>
  </si>
  <si>
    <t>383190</t>
  </si>
  <si>
    <t>Hawaii Community College</t>
  </si>
  <si>
    <t>136491</t>
  </si>
  <si>
    <t>Pinellas Technical College-Clearwater</t>
  </si>
  <si>
    <t>417910</t>
  </si>
  <si>
    <t>Veeb Nassau County School of Practical Nursing</t>
  </si>
  <si>
    <t>122384</t>
  </si>
  <si>
    <t>San Diego Miramar College</t>
  </si>
  <si>
    <t>215585</t>
  </si>
  <si>
    <t>Reading Area Community College</t>
  </si>
  <si>
    <t>219143</t>
  </si>
  <si>
    <t>Lake Area Technical College</t>
  </si>
  <si>
    <t>232052</t>
  </si>
  <si>
    <t>Eastern Shore Community College</t>
  </si>
  <si>
    <t>240790</t>
  </si>
  <si>
    <t>Northern Marianas College</t>
  </si>
  <si>
    <t>Commonwealth of Northern Marianas</t>
  </si>
  <si>
    <t>101602</t>
  </si>
  <si>
    <t>Lurleen B Wallace Community College</t>
  </si>
  <si>
    <t>123800</t>
  </si>
  <si>
    <t>Southwestern College</t>
  </si>
  <si>
    <t>198260</t>
  </si>
  <si>
    <t>Central Piedmont Community College</t>
  </si>
  <si>
    <t>221096</t>
  </si>
  <si>
    <t>Motlow State Community College</t>
  </si>
  <si>
    <t>167534</t>
  </si>
  <si>
    <t>Quinsigamond Community College</t>
  </si>
  <si>
    <t>176080</t>
  </si>
  <si>
    <t>Mississippi State University</t>
  </si>
  <si>
    <t>230603</t>
  </si>
  <si>
    <t>Southern Utah University</t>
  </si>
  <si>
    <t>199449</t>
  </si>
  <si>
    <t>Richmond Community College</t>
  </si>
  <si>
    <t>138497</t>
  </si>
  <si>
    <t>Withlacoochee Technical College</t>
  </si>
  <si>
    <t>153630</t>
  </si>
  <si>
    <t>Iowa Western Community College</t>
  </si>
  <si>
    <t>181419</t>
  </si>
  <si>
    <t>Nebraska Indian Community College</t>
  </si>
  <si>
    <t>183132</t>
  </si>
  <si>
    <t>Manchester Community College</t>
  </si>
  <si>
    <t>204699</t>
  </si>
  <si>
    <t>Ohio State University-Marion Campus</t>
  </si>
  <si>
    <t>382258</t>
  </si>
  <si>
    <t>Mt. Diablo Adult Education-Mt. Diablo USD</t>
  </si>
  <si>
    <t>175616</t>
  </si>
  <si>
    <t>Delta State University</t>
  </si>
  <si>
    <t>198233</t>
  </si>
  <si>
    <t>Catawba Valley Community College</t>
  </si>
  <si>
    <t>199023</t>
  </si>
  <si>
    <t>Montgomery Community College</t>
  </si>
  <si>
    <t>114859</t>
  </si>
  <si>
    <t>Fullerton College</t>
  </si>
  <si>
    <t>133669</t>
  </si>
  <si>
    <t>Florida Atlantic University</t>
  </si>
  <si>
    <t>484905</t>
  </si>
  <si>
    <t>University of North Texas at Dallas</t>
  </si>
  <si>
    <t>153603</t>
  </si>
  <si>
    <t>Iowa State University</t>
  </si>
  <si>
    <t>173124</t>
  </si>
  <si>
    <t>Bemidji State University</t>
  </si>
  <si>
    <t>176044</t>
  </si>
  <si>
    <t>Mississippi Valley State University</t>
  </si>
  <si>
    <t>204848</t>
  </si>
  <si>
    <t>Ohio University-Lancaster Campus</t>
  </si>
  <si>
    <t>106449</t>
  </si>
  <si>
    <t>Arkansas State University-Beebe</t>
  </si>
  <si>
    <t>155593</t>
  </si>
  <si>
    <t>North Central Kansas Technical College</t>
  </si>
  <si>
    <t>237367</t>
  </si>
  <si>
    <t>Fairmont State University</t>
  </si>
  <si>
    <t>240277</t>
  </si>
  <si>
    <t>University of Wisconsin-Green Bay</t>
  </si>
  <si>
    <t>203030</t>
  </si>
  <si>
    <t>Adult and Community Education-Hudson</t>
  </si>
  <si>
    <t>102313</t>
  </si>
  <si>
    <t>H Councill Trenholm State Community College</t>
  </si>
  <si>
    <t>179344</t>
  </si>
  <si>
    <t>Missouri State University-West Plains</t>
  </si>
  <si>
    <t>190664</t>
  </si>
  <si>
    <t>CUNY Queens College</t>
  </si>
  <si>
    <t>196079</t>
  </si>
  <si>
    <t>Binghamton University</t>
  </si>
  <si>
    <t>200253</t>
  </si>
  <si>
    <t>Minot State University</t>
  </si>
  <si>
    <t>247940</t>
  </si>
  <si>
    <t>Owensboro Community and Technical College</t>
  </si>
  <si>
    <t>221281</t>
  </si>
  <si>
    <t>431105</t>
  </si>
  <si>
    <t>Dutchess BOCES-Practical Nursing Program</t>
  </si>
  <si>
    <t>127741</t>
  </si>
  <si>
    <t>University of Northern Colorado</t>
  </si>
  <si>
    <t>455512</t>
  </si>
  <si>
    <t>Woodland Community College</t>
  </si>
  <si>
    <t>419095</t>
  </si>
  <si>
    <t>Charles H McCann Technical School</t>
  </si>
  <si>
    <t>138716</t>
  </si>
  <si>
    <t>Albany State University</t>
  </si>
  <si>
    <t>178396</t>
  </si>
  <si>
    <t>University of Missouri-Columbia</t>
  </si>
  <si>
    <t>179308</t>
  </si>
  <si>
    <t>Saint Louis Community College</t>
  </si>
  <si>
    <t>227687</t>
  </si>
  <si>
    <t>Ranger College</t>
  </si>
  <si>
    <t>230861</t>
  </si>
  <si>
    <t>Community College of Vermont</t>
  </si>
  <si>
    <t>127389</t>
  </si>
  <si>
    <t>Lamar Community College</t>
  </si>
  <si>
    <t>222822</t>
  </si>
  <si>
    <t>Angelina College</t>
  </si>
  <si>
    <t>240666</t>
  </si>
  <si>
    <t>173461</t>
  </si>
  <si>
    <t>Lake Superior College</t>
  </si>
  <si>
    <t>101648</t>
  </si>
  <si>
    <t>Marion Military Institute</t>
  </si>
  <si>
    <t>207722</t>
  </si>
  <si>
    <t>University of Science and Arts of Oklahoma</t>
  </si>
  <si>
    <t>240693</t>
  </si>
  <si>
    <t>Western Wyoming Community College</t>
  </si>
  <si>
    <t>136145</t>
  </si>
  <si>
    <t>North Florida College</t>
  </si>
  <si>
    <t>418296</t>
  </si>
  <si>
    <t>Indian Capital Technology Center-Muskogee</t>
  </si>
  <si>
    <t>107071</t>
  </si>
  <si>
    <t>Henderson State University</t>
  </si>
  <si>
    <t>122755</t>
  </si>
  <si>
    <t>San Jose State University</t>
  </si>
  <si>
    <t>154642</t>
  </si>
  <si>
    <t>Allen County Community College</t>
  </si>
  <si>
    <t>117894</t>
  </si>
  <si>
    <t>Los Medanos College</t>
  </si>
  <si>
    <t>121619</t>
  </si>
  <si>
    <t>Santa Ana College</t>
  </si>
  <si>
    <t>187639</t>
  </si>
  <si>
    <t>Clovis Community College</t>
  </si>
  <si>
    <t>207263</t>
  </si>
  <si>
    <t>Northeastern State University</t>
  </si>
  <si>
    <t>126711</t>
  </si>
  <si>
    <t>Colorado Mountain College</t>
  </si>
  <si>
    <t>130606</t>
  </si>
  <si>
    <t>Tunxis Community College</t>
  </si>
  <si>
    <t>190673</t>
  </si>
  <si>
    <t>CUNY Queensborough Community College</t>
  </si>
  <si>
    <t>133702</t>
  </si>
  <si>
    <t>Florida State College at Jacksonville</t>
  </si>
  <si>
    <t>106412</t>
  </si>
  <si>
    <t>University of Arkansas at Pine Bluff</t>
  </si>
  <si>
    <t>122746</t>
  </si>
  <si>
    <t>San Jose City College</t>
  </si>
  <si>
    <t>144175</t>
  </si>
  <si>
    <t>City Colleges of Chicago-Olive-Harvey College</t>
  </si>
  <si>
    <t>150987</t>
  </si>
  <si>
    <t>Ivy Tech Community College</t>
  </si>
  <si>
    <t>222831</t>
  </si>
  <si>
    <t>Angelo State University</t>
  </si>
  <si>
    <t>240480</t>
  </si>
  <si>
    <t>University of Wisconsin-Stevens Point</t>
  </si>
  <si>
    <t>420723</t>
  </si>
  <si>
    <t>Tillamook Bay Community College</t>
  </si>
  <si>
    <t>208406</t>
  </si>
  <si>
    <t>Clackamas Community College</t>
  </si>
  <si>
    <t>148821</t>
  </si>
  <si>
    <t>Shawnee Community College</t>
  </si>
  <si>
    <t>188058</t>
  </si>
  <si>
    <t>Northern New Mexico College</t>
  </si>
  <si>
    <t>151351</t>
  </si>
  <si>
    <t>Indiana University-Bloomington</t>
  </si>
  <si>
    <t>205443</t>
  </si>
  <si>
    <t>Shawnee State University</t>
  </si>
  <si>
    <t>155140</t>
  </si>
  <si>
    <t>Haskell Indian Nations University</t>
  </si>
  <si>
    <t>176178</t>
  </si>
  <si>
    <t>Northwest Mississippi Community College</t>
  </si>
  <si>
    <t>444954</t>
  </si>
  <si>
    <t>Mountwest Community and Technical College</t>
  </si>
  <si>
    <t>246017</t>
  </si>
  <si>
    <t>Central Technology Center</t>
  </si>
  <si>
    <t>156231</t>
  </si>
  <si>
    <t>Ashland Community and Technical College</t>
  </si>
  <si>
    <t>199148</t>
  </si>
  <si>
    <t>University of North Carolina at Greensboro</t>
  </si>
  <si>
    <t>201672</t>
  </si>
  <si>
    <t>Central Ohio Technical College</t>
  </si>
  <si>
    <t>243203</t>
  </si>
  <si>
    <t>University of Puerto Rico-Medical Sciences</t>
  </si>
  <si>
    <t>403469</t>
  </si>
  <si>
    <t>Frontier Community College</t>
  </si>
  <si>
    <t>134495</t>
  </si>
  <si>
    <t>Hillsborough Community College</t>
  </si>
  <si>
    <t>418278</t>
  </si>
  <si>
    <t>Vantage Career Center</t>
  </si>
  <si>
    <t>243647</t>
  </si>
  <si>
    <t>Palau Community College</t>
  </si>
  <si>
    <t>Palau</t>
  </si>
  <si>
    <t>190646</t>
  </si>
  <si>
    <t>CUNY Medgar Evers College</t>
  </si>
  <si>
    <t>136172</t>
  </si>
  <si>
    <t>University of North Florida</t>
  </si>
  <si>
    <t>170620</t>
  </si>
  <si>
    <t>Lake Michigan College</t>
  </si>
  <si>
    <t>179539</t>
  </si>
  <si>
    <t>State Fair Community College</t>
  </si>
  <si>
    <t>203678</t>
  </si>
  <si>
    <t>229832</t>
  </si>
  <si>
    <t>Western Texas College</t>
  </si>
  <si>
    <t>204839</t>
  </si>
  <si>
    <t>Ohio University-Southern Campus</t>
  </si>
  <si>
    <t>224642</t>
  </si>
  <si>
    <t>El Paso Community College</t>
  </si>
  <si>
    <t>107983</t>
  </si>
  <si>
    <t>Southern Arkansas University Main Campus</t>
  </si>
  <si>
    <t>188003</t>
  </si>
  <si>
    <t>223922</t>
  </si>
  <si>
    <t>Clarendon College</t>
  </si>
  <si>
    <t>230746</t>
  </si>
  <si>
    <t>Salt Lake Community College</t>
  </si>
  <si>
    <t>121363</t>
  </si>
  <si>
    <t>Porterville College</t>
  </si>
  <si>
    <t>105145</t>
  </si>
  <si>
    <t>GateWay Community College</t>
  </si>
  <si>
    <t>181428</t>
  </si>
  <si>
    <t>University of Nebraska Medical Center</t>
  </si>
  <si>
    <t>216764</t>
  </si>
  <si>
    <t>West Chester University of Pennsylvania</t>
  </si>
  <si>
    <t>217484</t>
  </si>
  <si>
    <t>University of Rhode Island</t>
  </si>
  <si>
    <t>374592</t>
  </si>
  <si>
    <t>MCVSD</t>
  </si>
  <si>
    <t>105154</t>
  </si>
  <si>
    <t>Mesa Community College</t>
  </si>
  <si>
    <t>149222</t>
  </si>
  <si>
    <t>Southern Illinois University-Carbondale</t>
  </si>
  <si>
    <t>181491</t>
  </si>
  <si>
    <t>Northeast Community College</t>
  </si>
  <si>
    <t>375966</t>
  </si>
  <si>
    <t>Eastern Center for Arts and Technology</t>
  </si>
  <si>
    <t>486202</t>
  </si>
  <si>
    <t>Mingo Extended Learning Center</t>
  </si>
  <si>
    <t>196264</t>
  </si>
  <si>
    <t>243212</t>
  </si>
  <si>
    <t>138187</t>
  </si>
  <si>
    <t>Valencia College</t>
  </si>
  <si>
    <t>132976</t>
  </si>
  <si>
    <t>Charlotte Technical College</t>
  </si>
  <si>
    <t>118912</t>
  </si>
  <si>
    <t>MiraCosta College</t>
  </si>
  <si>
    <t>217819</t>
  </si>
  <si>
    <t>College of Charleston</t>
  </si>
  <si>
    <t>218654</t>
  </si>
  <si>
    <t>University of South Carolina Beaufort</t>
  </si>
  <si>
    <t>139719</t>
  </si>
  <si>
    <t>Fort Valley State University</t>
  </si>
  <si>
    <t>172954</t>
  </si>
  <si>
    <t>Anoka Technical College</t>
  </si>
  <si>
    <t>242583</t>
  </si>
  <si>
    <t>Instituto Tecnologico de Puerto Rico-Recinto de San Juan</t>
  </si>
  <si>
    <t>489201</t>
  </si>
  <si>
    <t>180179</t>
  </si>
  <si>
    <t>Montana State University Billings</t>
  </si>
  <si>
    <t>218830</t>
  </si>
  <si>
    <t>Spartanburg Community College</t>
  </si>
  <si>
    <t>228501</t>
  </si>
  <si>
    <t>Sul Ross State University</t>
  </si>
  <si>
    <t>201539</t>
  </si>
  <si>
    <t>Canton City Schools Adult Career and Technical Education</t>
  </si>
  <si>
    <t>441210</t>
  </si>
  <si>
    <t>East Valley Institute of Technology</t>
  </si>
  <si>
    <t>110705</t>
  </si>
  <si>
    <t>University of California-Santa Barbara</t>
  </si>
  <si>
    <t>127185</t>
  </si>
  <si>
    <t>Fort Lewis College</t>
  </si>
  <si>
    <t>188438</t>
  </si>
  <si>
    <t>SUNY Adirondack</t>
  </si>
  <si>
    <t>208318</t>
  </si>
  <si>
    <t>Central Oregon Community College</t>
  </si>
  <si>
    <t>407489</t>
  </si>
  <si>
    <t>Mahoning County Career and Technical Center</t>
  </si>
  <si>
    <t>105747</t>
  </si>
  <si>
    <t>Scottsdale Community College</t>
  </si>
  <si>
    <t>139940</t>
  </si>
  <si>
    <t>Georgia State University</t>
  </si>
  <si>
    <t>156107</t>
  </si>
  <si>
    <t>Wichita State University-Campus of Applied Sciences and Technology</t>
  </si>
  <si>
    <t>187985</t>
  </si>
  <si>
    <t>University of New Mexico-Main Campus</t>
  </si>
  <si>
    <t>209746</t>
  </si>
  <si>
    <t>Portland Community College</t>
  </si>
  <si>
    <t>198206</t>
  </si>
  <si>
    <t>Carteret Community College</t>
  </si>
  <si>
    <t>483045</t>
  </si>
  <si>
    <t>Central Georgia Technical College</t>
  </si>
  <si>
    <t>122339</t>
  </si>
  <si>
    <t>San Diego City College</t>
  </si>
  <si>
    <t>159009</t>
  </si>
  <si>
    <t>Grambling State University</t>
  </si>
  <si>
    <t>217882</t>
  </si>
  <si>
    <t>Clemson University</t>
  </si>
  <si>
    <t>228459</t>
  </si>
  <si>
    <t>Texas State University</t>
  </si>
  <si>
    <t>157447</t>
  </si>
  <si>
    <t>Northern Kentucky University</t>
  </si>
  <si>
    <t>383084</t>
  </si>
  <si>
    <t>Hacienda La Puente Adult Education</t>
  </si>
  <si>
    <t>113218</t>
  </si>
  <si>
    <t>Cuyamaca College</t>
  </si>
  <si>
    <t>219356</t>
  </si>
  <si>
    <t>South Dakota State University</t>
  </si>
  <si>
    <t>190619</t>
  </si>
  <si>
    <t>CUNY Kingsborough Community College</t>
  </si>
  <si>
    <t>199494</t>
  </si>
  <si>
    <t>Rowan-Cabarrus Community College</t>
  </si>
  <si>
    <t>235750</t>
  </si>
  <si>
    <t>Lower Columbia College</t>
  </si>
  <si>
    <t>239220</t>
  </si>
  <si>
    <t>Mid-State Technical College</t>
  </si>
  <si>
    <t>107549</t>
  </si>
  <si>
    <t>Ozarka College</t>
  </si>
  <si>
    <t>196167</t>
  </si>
  <si>
    <t>SUNY College at Geneseo</t>
  </si>
  <si>
    <t>447689</t>
  </si>
  <si>
    <t>Georgia Gwinnett College</t>
  </si>
  <si>
    <t>141990</t>
  </si>
  <si>
    <t>Windward Community College</t>
  </si>
  <si>
    <t>233116</t>
  </si>
  <si>
    <t>Piedmont Virginia Community College</t>
  </si>
  <si>
    <t>233949</t>
  </si>
  <si>
    <t>Virginia Western Community College</t>
  </si>
  <si>
    <t>113573</t>
  </si>
  <si>
    <t>College of the Desert</t>
  </si>
  <si>
    <t>143613</t>
  </si>
  <si>
    <t>Carl Sandburg College</t>
  </si>
  <si>
    <t>203474</t>
  </si>
  <si>
    <t>Kent State University at Trumbull</t>
  </si>
  <si>
    <t>128151</t>
  </si>
  <si>
    <t>Pickens Technical College</t>
  </si>
  <si>
    <t>175315</t>
  </si>
  <si>
    <t>Century College</t>
  </si>
  <si>
    <t>145831</t>
  </si>
  <si>
    <t>Illinois Valley Community College</t>
  </si>
  <si>
    <t>199193</t>
  </si>
  <si>
    <t>North Carolina State University at Raleigh</t>
  </si>
  <si>
    <t>247603</t>
  </si>
  <si>
    <t>Sussex County Community College</t>
  </si>
  <si>
    <t>431558</t>
  </si>
  <si>
    <t>Cape Coral Technical College</t>
  </si>
  <si>
    <t>154925</t>
  </si>
  <si>
    <t>Coffeyville Community College</t>
  </si>
  <si>
    <t>222992</t>
  </si>
  <si>
    <t>Austin Community College District</t>
  </si>
  <si>
    <t>174376</t>
  </si>
  <si>
    <t>North Hennepin Community College</t>
  </si>
  <si>
    <t>228431</t>
  </si>
  <si>
    <t>Stephen F Austin State University</t>
  </si>
  <si>
    <t>161864</t>
  </si>
  <si>
    <t>Baltimore City Community College</t>
  </si>
  <si>
    <t>167729</t>
  </si>
  <si>
    <t>Salem State University</t>
  </si>
  <si>
    <t>234845</t>
  </si>
  <si>
    <t>Centralia College</t>
  </si>
  <si>
    <t>145521</t>
  </si>
  <si>
    <t>Highland Community College</t>
  </si>
  <si>
    <t>170444</t>
  </si>
  <si>
    <t>Jackson College</t>
  </si>
  <si>
    <t>405872</t>
  </si>
  <si>
    <t>Carroll Community College</t>
  </si>
  <si>
    <t>181215</t>
  </si>
  <si>
    <t>University of Nebraska at Kearney</t>
  </si>
  <si>
    <t>118718</t>
  </si>
  <si>
    <t>Merced College</t>
  </si>
  <si>
    <t>414911</t>
  </si>
  <si>
    <t>Pennsylvania Highlands Community College</t>
  </si>
  <si>
    <t>406361</t>
  </si>
  <si>
    <t>Delaware Chenango Madison Otsego BOCES-Practical Nursing Program</t>
  </si>
  <si>
    <t>148256</t>
  </si>
  <si>
    <t>Rend Lake College</t>
  </si>
  <si>
    <t>161554</t>
  </si>
  <si>
    <t>University of Southern Maine</t>
  </si>
  <si>
    <t>221236</t>
  </si>
  <si>
    <t>218335</t>
  </si>
  <si>
    <t>Medical University of South Carolina</t>
  </si>
  <si>
    <t>198376</t>
  </si>
  <si>
    <t>231536</t>
  </si>
  <si>
    <t>235149</t>
  </si>
  <si>
    <t>Everett Community College</t>
  </si>
  <si>
    <t>219259</t>
  </si>
  <si>
    <t>Northern State University</t>
  </si>
  <si>
    <t>363165</t>
  </si>
  <si>
    <t>Metro Technology Centers</t>
  </si>
  <si>
    <t>101240</t>
  </si>
  <si>
    <t>Gadsden State Community College</t>
  </si>
  <si>
    <t>229027</t>
  </si>
  <si>
    <t>The University of Texas at San Antonio</t>
  </si>
  <si>
    <t>149727</t>
  </si>
  <si>
    <t>Waubonsee Community College</t>
  </si>
  <si>
    <t>198455</t>
  </si>
  <si>
    <t>Durham Technical Community College</t>
  </si>
  <si>
    <t>244446</t>
  </si>
  <si>
    <t>Georgia Piedmont Technical College</t>
  </si>
  <si>
    <t>365240</t>
  </si>
  <si>
    <t>220400</t>
  </si>
  <si>
    <t>Jackson State Community College</t>
  </si>
  <si>
    <t>235699</t>
  </si>
  <si>
    <t>Lake Washington Institute of Technology</t>
  </si>
  <si>
    <t>447582</t>
  </si>
  <si>
    <t>New River Community and Technical College</t>
  </si>
  <si>
    <t>199625</t>
  </si>
  <si>
    <t>Sampson Community College</t>
  </si>
  <si>
    <t>234979</t>
  </si>
  <si>
    <t>Columbia Basin College</t>
  </si>
  <si>
    <t>417655</t>
  </si>
  <si>
    <t>Warrensburg Area Career Center</t>
  </si>
  <si>
    <t>191126</t>
  </si>
  <si>
    <t>Fashion Institute of Technology</t>
  </si>
  <si>
    <t>176983</t>
  </si>
  <si>
    <t>Grand River Technical School</t>
  </si>
  <si>
    <t>417105</t>
  </si>
  <si>
    <t>Baldwin Park Adult &amp; Community Education</t>
  </si>
  <si>
    <t>174020</t>
  </si>
  <si>
    <t>Metropolitan State University</t>
  </si>
  <si>
    <t>135407</t>
  </si>
  <si>
    <t>Manatee Technical College</t>
  </si>
  <si>
    <t>155104</t>
  </si>
  <si>
    <t>Garden City Community College</t>
  </si>
  <si>
    <t>223816</t>
  </si>
  <si>
    <t>Central Texas College</t>
  </si>
  <si>
    <t>127884</t>
  </si>
  <si>
    <t>Pueblo Community College</t>
  </si>
  <si>
    <t>186399</t>
  </si>
  <si>
    <t>Rutgers University-Newark</t>
  </si>
  <si>
    <t>208646</t>
  </si>
  <si>
    <t>Eastern Oregon University</t>
  </si>
  <si>
    <t>217712</t>
  </si>
  <si>
    <t>Technical College of the Lowcountry</t>
  </si>
  <si>
    <t>229814</t>
  </si>
  <si>
    <t>West Texas A &amp; M University</t>
  </si>
  <si>
    <t>236656</t>
  </si>
  <si>
    <t>South Puget Sound Community College</t>
  </si>
  <si>
    <t>455114</t>
  </si>
  <si>
    <t>College of Western Idaho</t>
  </si>
  <si>
    <t>171571</t>
  </si>
  <si>
    <t>Oakland University</t>
  </si>
  <si>
    <t>233754</t>
  </si>
  <si>
    <t>243106</t>
  </si>
  <si>
    <t>University of Puerto Rico-Aguadilla</t>
  </si>
  <si>
    <t>461315</t>
  </si>
  <si>
    <t>Keweenaw Bay Ojibwa Community College</t>
  </si>
  <si>
    <t>101514</t>
  </si>
  <si>
    <t>John C Calhoun State Community College</t>
  </si>
  <si>
    <t>193283</t>
  </si>
  <si>
    <t>Mohawk Valley Community College</t>
  </si>
  <si>
    <t>226578</t>
  </si>
  <si>
    <t>McLennan Community College</t>
  </si>
  <si>
    <t>491783</t>
  </si>
  <si>
    <t>130943</t>
  </si>
  <si>
    <t>University of Delaware</t>
  </si>
  <si>
    <t>237385</t>
  </si>
  <si>
    <t>366401</t>
  </si>
  <si>
    <t>Las Positas College</t>
  </si>
  <si>
    <t>241951</t>
  </si>
  <si>
    <t>Escuela de Artes Plasticas y Diseno de Puerto Rico</t>
  </si>
  <si>
    <t>162690</t>
  </si>
  <si>
    <t>Hagerstown Community College</t>
  </si>
  <si>
    <t>155025</t>
  </si>
  <si>
    <t>Emporia State University</t>
  </si>
  <si>
    <t>134097</t>
  </si>
  <si>
    <t>Florida State University</t>
  </si>
  <si>
    <t>196307</t>
  </si>
  <si>
    <t>Upstate Medical University</t>
  </si>
  <si>
    <t>236382</t>
  </si>
  <si>
    <t>Renton Technical College</t>
  </si>
  <si>
    <t>172699</t>
  </si>
  <si>
    <t>Western Michigan University</t>
  </si>
  <si>
    <t>198154</t>
  </si>
  <si>
    <t>Cape Fear Community College</t>
  </si>
  <si>
    <t>234085</t>
  </si>
  <si>
    <t>Virginia Military Institute</t>
  </si>
  <si>
    <t>220127</t>
  </si>
  <si>
    <t>Tennessee College of Applied Technology-Elizabethton</t>
  </si>
  <si>
    <t>171100</t>
  </si>
  <si>
    <t>Michigan State University</t>
  </si>
  <si>
    <t>213020</t>
  </si>
  <si>
    <t>Indiana University of Pennsylvania-Main Campus</t>
  </si>
  <si>
    <t>237215</t>
  </si>
  <si>
    <t>125462</t>
  </si>
  <si>
    <t>West Hills College-Coalinga</t>
  </si>
  <si>
    <t>180522</t>
  </si>
  <si>
    <t>Montana State University-Northern</t>
  </si>
  <si>
    <t>107992</t>
  </si>
  <si>
    <t>Southern Arkansas University Tech</t>
  </si>
  <si>
    <t>174233</t>
  </si>
  <si>
    <t>University of Minnesota-Duluth</t>
  </si>
  <si>
    <t>228705</t>
  </si>
  <si>
    <t>Texas A &amp; M University-Kingsville</t>
  </si>
  <si>
    <t>389860</t>
  </si>
  <si>
    <t>Mid-EastCTC-Adult Education</t>
  </si>
  <si>
    <t>457378</t>
  </si>
  <si>
    <t>Emerald Coast Technical College</t>
  </si>
  <si>
    <t>137315</t>
  </si>
  <si>
    <t>South Florida State College</t>
  </si>
  <si>
    <t>135391</t>
  </si>
  <si>
    <t>State College of Florida-Manatee-Sarasota</t>
  </si>
  <si>
    <t>137351</t>
  </si>
  <si>
    <t>University of South Florida</t>
  </si>
  <si>
    <t>175263</t>
  </si>
  <si>
    <t>Minnesota State College Southeast</t>
  </si>
  <si>
    <t>226107</t>
  </si>
  <si>
    <t>Lamar State College-Orange</t>
  </si>
  <si>
    <t>100858</t>
  </si>
  <si>
    <t>Auburn University</t>
  </si>
  <si>
    <t>237729</t>
  </si>
  <si>
    <t>Academy of Careers and Technology</t>
  </si>
  <si>
    <t>184180</t>
  </si>
  <si>
    <t>County College of Morris</t>
  </si>
  <si>
    <t>233921</t>
  </si>
  <si>
    <t>Virginia Polytechnic Institute and State University</t>
  </si>
  <si>
    <t>237817</t>
  </si>
  <si>
    <t>Southern West Virginia Community and Technical College</t>
  </si>
  <si>
    <t>243115</t>
  </si>
  <si>
    <t>University of Puerto Rico-Arecibo</t>
  </si>
  <si>
    <t>122375</t>
  </si>
  <si>
    <t>San Diego Mesa College</t>
  </si>
  <si>
    <t>163426</t>
  </si>
  <si>
    <t>Montgomery College</t>
  </si>
  <si>
    <t>171483</t>
  </si>
  <si>
    <t>Northwestern Michigan College</t>
  </si>
  <si>
    <t>207050</t>
  </si>
  <si>
    <t>Eastern Oklahoma State College</t>
  </si>
  <si>
    <t>143279</t>
  </si>
  <si>
    <t>Black Hawk College</t>
  </si>
  <si>
    <t>186876</t>
  </si>
  <si>
    <t>Stockton University</t>
  </si>
  <si>
    <t>204802</t>
  </si>
  <si>
    <t>Ohio University-Eastern Campus</t>
  </si>
  <si>
    <t>226019</t>
  </si>
  <si>
    <t>Kilgore College</t>
  </si>
  <si>
    <t>117247</t>
  </si>
  <si>
    <t>Laney College</t>
  </si>
  <si>
    <t>230728</t>
  </si>
  <si>
    <t>Utah State University</t>
  </si>
  <si>
    <t>219921</t>
  </si>
  <si>
    <t>Tennessee College of Applied Technology-Covington</t>
  </si>
  <si>
    <t>237172</t>
  </si>
  <si>
    <t>Ben Franklin Career Center</t>
  </si>
  <si>
    <t>225423</t>
  </si>
  <si>
    <t>Houston Community College</t>
  </si>
  <si>
    <t>229300</t>
  </si>
  <si>
    <t>The University of Texas Health Science Center at Houston</t>
  </si>
  <si>
    <t>417442</t>
  </si>
  <si>
    <t>Career Center of Southern Illinois</t>
  </si>
  <si>
    <t>145813</t>
  </si>
  <si>
    <t>Illinois State University</t>
  </si>
  <si>
    <t>160481</t>
  </si>
  <si>
    <t>Fletcher Technical Community College</t>
  </si>
  <si>
    <t>183105</t>
  </si>
  <si>
    <t>White Mountains Community College</t>
  </si>
  <si>
    <t>187620</t>
  </si>
  <si>
    <t>New Mexico State University-Dona Ana</t>
  </si>
  <si>
    <t>166708</t>
  </si>
  <si>
    <t>104577</t>
  </si>
  <si>
    <t>Eastern Arizona College</t>
  </si>
  <si>
    <t>149842</t>
  </si>
  <si>
    <t>William Rainey Harper College</t>
  </si>
  <si>
    <t>162168</t>
  </si>
  <si>
    <t>Chesapeake College</t>
  </si>
  <si>
    <t>122658</t>
  </si>
  <si>
    <t>San Joaquin Delta College</t>
  </si>
  <si>
    <t>365198</t>
  </si>
  <si>
    <t>Southern Oklahoma Technology Center</t>
  </si>
  <si>
    <t>181464</t>
  </si>
  <si>
    <t>University of Nebraska-Lincoln</t>
  </si>
  <si>
    <t>186371</t>
  </si>
  <si>
    <t>Rutgers University-Camden</t>
  </si>
  <si>
    <t>190549</t>
  </si>
  <si>
    <t>CUNY Brooklyn College</t>
  </si>
  <si>
    <t>460394</t>
  </si>
  <si>
    <t>Moreno Valley College</t>
  </si>
  <si>
    <t>418409</t>
  </si>
  <si>
    <t>York County School of Technology-Adult &amp; Continuing Education</t>
  </si>
  <si>
    <t>486406</t>
  </si>
  <si>
    <t>Randolph Technical Center</t>
  </si>
  <si>
    <t>486877</t>
  </si>
  <si>
    <t>Eastern Suffolk BOCES</t>
  </si>
  <si>
    <t>101286</t>
  </si>
  <si>
    <t>George C Wallace Community College-Dothan</t>
  </si>
  <si>
    <t>141811</t>
  </si>
  <si>
    <t>Leeward Community College</t>
  </si>
  <si>
    <t>218113</t>
  </si>
  <si>
    <t>Greenville Technical College</t>
  </si>
  <si>
    <t>485458</t>
  </si>
  <si>
    <t>Coastal Pines Technical College</t>
  </si>
  <si>
    <t>180203</t>
  </si>
  <si>
    <t>Aaniiih Nakoda College</t>
  </si>
  <si>
    <t>186469</t>
  </si>
  <si>
    <t>Salem Community College</t>
  </si>
  <si>
    <t>228644</t>
  </si>
  <si>
    <t>The University of Texas Health Science Center at San Antonio</t>
  </si>
  <si>
    <t>235334</t>
  </si>
  <si>
    <t>Grays Harbor College</t>
  </si>
  <si>
    <t>409537</t>
  </si>
  <si>
    <t>Pike County Joint Vocational School District</t>
  </si>
  <si>
    <t>117274</t>
  </si>
  <si>
    <t>Lassen Community College</t>
  </si>
  <si>
    <t>135188</t>
  </si>
  <si>
    <t>Lake-Sumter State College</t>
  </si>
  <si>
    <t>226152</t>
  </si>
  <si>
    <t>Texas A &amp; M International University</t>
  </si>
  <si>
    <t>237844</t>
  </si>
  <si>
    <t>Fred W Eberle Technical Center</t>
  </si>
  <si>
    <t>107460</t>
  </si>
  <si>
    <t>North Arkansas College</t>
  </si>
  <si>
    <t>220057</t>
  </si>
  <si>
    <t>Dyersburg State Community College</t>
  </si>
  <si>
    <t>190594</t>
  </si>
  <si>
    <t>CUNY Hunter College</t>
  </si>
  <si>
    <t>190655</t>
  </si>
  <si>
    <t>CUNY New York City College of Technology</t>
  </si>
  <si>
    <t>186380</t>
  </si>
  <si>
    <t>Rutgers University-New Brunswick</t>
  </si>
  <si>
    <t>188137</t>
  </si>
  <si>
    <t>Santa Fe Community College</t>
  </si>
  <si>
    <t>207388</t>
  </si>
  <si>
    <t>Oklahoma State University-Main Campus</t>
  </si>
  <si>
    <t>218724</t>
  </si>
  <si>
    <t>Coastal Carolina University</t>
  </si>
  <si>
    <t>182290</t>
  </si>
  <si>
    <t>University of Nevada-Reno</t>
  </si>
  <si>
    <t>183257</t>
  </si>
  <si>
    <t>Granite State College</t>
  </si>
  <si>
    <t>189547</t>
  </si>
  <si>
    <t>SUNY Broome Community College</t>
  </si>
  <si>
    <t>106999</t>
  </si>
  <si>
    <t>University of Arkansas Community College-Batesville</t>
  </si>
  <si>
    <t>156860</t>
  </si>
  <si>
    <t>Hopkinsville Community College</t>
  </si>
  <si>
    <t>230171</t>
  </si>
  <si>
    <t>236692</t>
  </si>
  <si>
    <t>Spokane Community College</t>
  </si>
  <si>
    <t>202949</t>
  </si>
  <si>
    <t>Great Oaks Career Campuses</t>
  </si>
  <si>
    <t>182564</t>
  </si>
  <si>
    <t>Western Nevada College</t>
  </si>
  <si>
    <t>228909</t>
  </si>
  <si>
    <t>University of North Texas Health Science Center</t>
  </si>
  <si>
    <t>240374</t>
  </si>
  <si>
    <t>University of Wisconsin-Parkside</t>
  </si>
  <si>
    <t>151324</t>
  </si>
  <si>
    <t>Indiana State University</t>
  </si>
  <si>
    <t>183743</t>
  </si>
  <si>
    <t>Bergen Community College</t>
  </si>
  <si>
    <t>165820</t>
  </si>
  <si>
    <t>Fitchburg State University</t>
  </si>
  <si>
    <t>179557</t>
  </si>
  <si>
    <t>Southeast Missouri State University</t>
  </si>
  <si>
    <t>180461</t>
  </si>
  <si>
    <t>Montana State University</t>
  </si>
  <si>
    <t>183123</t>
  </si>
  <si>
    <t>Lakes Region Community College</t>
  </si>
  <si>
    <t>198251</t>
  </si>
  <si>
    <t>Central Carolina Community College</t>
  </si>
  <si>
    <t>420556</t>
  </si>
  <si>
    <t>Columbia Gorge Community College</t>
  </si>
  <si>
    <t>413176</t>
  </si>
  <si>
    <t>Fayette Institute of Technology</t>
  </si>
  <si>
    <t>114433</t>
  </si>
  <si>
    <t>Feather River Community College District</t>
  </si>
  <si>
    <t>221494</t>
  </si>
  <si>
    <t>Tennessee College of Applied Technology-Shelbyville</t>
  </si>
  <si>
    <t>100751</t>
  </si>
  <si>
    <t>The University of Alabama</t>
  </si>
  <si>
    <t>173799</t>
  </si>
  <si>
    <t>Inver Hills Community College</t>
  </si>
  <si>
    <t>241720</t>
  </si>
  <si>
    <t>Colegio Universitario de San Juan</t>
  </si>
  <si>
    <t>136358</t>
  </si>
  <si>
    <t>Palm Beach State College</t>
  </si>
  <si>
    <t>137087</t>
  </si>
  <si>
    <t>Pinellas Technical College-St. Petersburg</t>
  </si>
  <si>
    <t>196060</t>
  </si>
  <si>
    <t>SUNY at Albany</t>
  </si>
  <si>
    <t>239460</t>
  </si>
  <si>
    <t>Northcentral Technical College</t>
  </si>
  <si>
    <t>364025</t>
  </si>
  <si>
    <t>Chandler-Gilbert Community College</t>
  </si>
  <si>
    <t>227979</t>
  </si>
  <si>
    <t>San Jacinto Community College</t>
  </si>
  <si>
    <t>159373</t>
  </si>
  <si>
    <t>Louisiana State University Health Sciences Center-New Orleans</t>
  </si>
  <si>
    <t>160667</t>
  </si>
  <si>
    <t>Northshore Technical Community College</t>
  </si>
  <si>
    <t>162609</t>
  </si>
  <si>
    <t>Garrett College</t>
  </si>
  <si>
    <t>167288</t>
  </si>
  <si>
    <t>Massachusetts College of Liberal Arts</t>
  </si>
  <si>
    <t>240462</t>
  </si>
  <si>
    <t>University of Wisconsin-Platteville</t>
  </si>
  <si>
    <t>441760</t>
  </si>
  <si>
    <t>Lamar Institute of Technology</t>
  </si>
  <si>
    <t>110565</t>
  </si>
  <si>
    <t>California State University-Fullerton</t>
  </si>
  <si>
    <t>161873</t>
  </si>
  <si>
    <t>University of Baltimore</t>
  </si>
  <si>
    <t>175652</t>
  </si>
  <si>
    <t>East Mississippi Community College</t>
  </si>
  <si>
    <t>199111</t>
  </si>
  <si>
    <t>University of North Carolina at Asheville</t>
  </si>
  <si>
    <t>101480</t>
  </si>
  <si>
    <t>Jacksonville State University</t>
  </si>
  <si>
    <t>126119</t>
  </si>
  <si>
    <t>Yuba College</t>
  </si>
  <si>
    <t>138682</t>
  </si>
  <si>
    <t>Albany Technical College</t>
  </si>
  <si>
    <t>207209</t>
  </si>
  <si>
    <t>Langston University</t>
  </si>
  <si>
    <t>240125</t>
  </si>
  <si>
    <t>Waukesha County Technical College</t>
  </si>
  <si>
    <t>434016</t>
  </si>
  <si>
    <t>Little Priest Tribal College</t>
  </si>
  <si>
    <t>431196</t>
  </si>
  <si>
    <t>Genesee Valley BOCES-Practical Nursing Program</t>
  </si>
  <si>
    <t>122205</t>
  </si>
  <si>
    <t>Saddleback College</t>
  </si>
  <si>
    <t>228158</t>
  </si>
  <si>
    <t>South Plains College</t>
  </si>
  <si>
    <t>236610</t>
  </si>
  <si>
    <t>Shoreline Community College</t>
  </si>
  <si>
    <t>237561</t>
  </si>
  <si>
    <t>Monongalia County Technical Education Center</t>
  </si>
  <si>
    <t>407577</t>
  </si>
  <si>
    <t>Scioto County Career Technical Center</t>
  </si>
  <si>
    <t>146366</t>
  </si>
  <si>
    <t>Kaskaskia College</t>
  </si>
  <si>
    <t>146603</t>
  </si>
  <si>
    <t>Lewis and Clark Community College</t>
  </si>
  <si>
    <t>482680</t>
  </si>
  <si>
    <t>University of North Georgia</t>
  </si>
  <si>
    <t>108807</t>
  </si>
  <si>
    <t>Allan Hancock College</t>
  </si>
  <si>
    <t>153472</t>
  </si>
  <si>
    <t>Indian Hills Community College</t>
  </si>
  <si>
    <t>227304</t>
  </si>
  <si>
    <t>Odessa College</t>
  </si>
  <si>
    <t>122409</t>
  </si>
  <si>
    <t>San Diego State University</t>
  </si>
  <si>
    <t>123484</t>
  </si>
  <si>
    <t>College of the Siskiyous</t>
  </si>
  <si>
    <t>157553</t>
  </si>
  <si>
    <t>Big Sandy Community and Technical College</t>
  </si>
  <si>
    <t>163657</t>
  </si>
  <si>
    <t>Prince George's Community College</t>
  </si>
  <si>
    <t>179715</t>
  </si>
  <si>
    <t>North Central Missouri College</t>
  </si>
  <si>
    <t>199731</t>
  </si>
  <si>
    <t>Southwestern Community College</t>
  </si>
  <si>
    <t>229504</t>
  </si>
  <si>
    <t>Vernon College</t>
  </si>
  <si>
    <t>161077</t>
  </si>
  <si>
    <t>Central Maine Community College</t>
  </si>
  <si>
    <t>187903</t>
  </si>
  <si>
    <t>New Mexico Junior College</t>
  </si>
  <si>
    <t>204857</t>
  </si>
  <si>
    <t>Ohio University-Main Campus</t>
  </si>
  <si>
    <t>235237</t>
  </si>
  <si>
    <t>161484</t>
  </si>
  <si>
    <t>Northern Maine Community College</t>
  </si>
  <si>
    <t>198118</t>
  </si>
  <si>
    <t>Caldwell Community College and Technical Institute</t>
  </si>
  <si>
    <t>234377</t>
  </si>
  <si>
    <t>Wytheville Community College</t>
  </si>
  <si>
    <t>240471</t>
  </si>
  <si>
    <t>University of Wisconsin-River Falls</t>
  </si>
  <si>
    <t>448594</t>
  </si>
  <si>
    <t>West Hills College-Lemoore</t>
  </si>
  <si>
    <t>181817</t>
  </si>
  <si>
    <t>Western Nebraska Community College</t>
  </si>
  <si>
    <t>199281</t>
  </si>
  <si>
    <t>University of North Carolina at Pembroke</t>
  </si>
  <si>
    <t>222053</t>
  </si>
  <si>
    <t>Volunteer State Community College</t>
  </si>
  <si>
    <t>118347</t>
  </si>
  <si>
    <t>College of Marin</t>
  </si>
  <si>
    <t>143215</t>
  </si>
  <si>
    <t>Southwestern Illinois College</t>
  </si>
  <si>
    <t>157711</t>
  </si>
  <si>
    <t>Somerset Community College</t>
  </si>
  <si>
    <t>160612</t>
  </si>
  <si>
    <t>Southeastern Louisiana University</t>
  </si>
  <si>
    <t>162706</t>
  </si>
  <si>
    <t>Harford Community College</t>
  </si>
  <si>
    <t>240116</t>
  </si>
  <si>
    <t>Chippewa Valley Technical College</t>
  </si>
  <si>
    <t>181303</t>
  </si>
  <si>
    <t>Metropolitan Community College Area</t>
  </si>
  <si>
    <t>207740</t>
  </si>
  <si>
    <t>Seminole State College</t>
  </si>
  <si>
    <t>235343</t>
  </si>
  <si>
    <t>Green River College</t>
  </si>
  <si>
    <t>171395</t>
  </si>
  <si>
    <t>North Central Michigan College</t>
  </si>
  <si>
    <t>134291</t>
  </si>
  <si>
    <t>George Stone Technical College</t>
  </si>
  <si>
    <t>151388</t>
  </si>
  <si>
    <t>Indiana University-East</t>
  </si>
  <si>
    <t>182829</t>
  </si>
  <si>
    <t>University of New Hampshire-Franklin Pierce School of Law</t>
  </si>
  <si>
    <t>137120</t>
  </si>
  <si>
    <t>Suncoast Technical College</t>
  </si>
  <si>
    <t>248925</t>
  </si>
  <si>
    <t>Tennessee College of Applied Technology Nashville</t>
  </si>
  <si>
    <t>101295</t>
  </si>
  <si>
    <t>George C Wallace State Community College-Hanceville</t>
  </si>
  <si>
    <t>167376</t>
  </si>
  <si>
    <t>Northern Essex Community College</t>
  </si>
  <si>
    <t>190567</t>
  </si>
  <si>
    <t>CUNY City College</t>
  </si>
  <si>
    <t>379621</t>
  </si>
  <si>
    <t>Madison Oneida BOCES-Practical Nursing Program</t>
  </si>
  <si>
    <t>240620</t>
  </si>
  <si>
    <t>Laramie County Community College</t>
  </si>
  <si>
    <t>127820</t>
  </si>
  <si>
    <t>167631</t>
  </si>
  <si>
    <t>Roxbury Community College</t>
  </si>
  <si>
    <t>170976</t>
  </si>
  <si>
    <t>University of Michigan-Ann Arbor</t>
  </si>
  <si>
    <t>217864</t>
  </si>
  <si>
    <t>Citadel Military College of South Carolina</t>
  </si>
  <si>
    <t>240514</t>
  </si>
  <si>
    <t>Central Wyoming College</t>
  </si>
  <si>
    <t>118684</t>
  </si>
  <si>
    <t>Mendocino College</t>
  </si>
  <si>
    <t>196219</t>
  </si>
  <si>
    <t>SUNY at Purchase College</t>
  </si>
  <si>
    <t>203331</t>
  </si>
  <si>
    <t>Eastern Gateway Community College</t>
  </si>
  <si>
    <t>219480</t>
  </si>
  <si>
    <t>Western Dakota Technical College</t>
  </si>
  <si>
    <t>161192</t>
  </si>
  <si>
    <t>Kennebec Valley Community College</t>
  </si>
  <si>
    <t>203483</t>
  </si>
  <si>
    <t>Kent State University at Tuscarawas</t>
  </si>
  <si>
    <t>139278</t>
  </si>
  <si>
    <t>West Georgia Technical College</t>
  </si>
  <si>
    <t>196176</t>
  </si>
  <si>
    <t>State University of New York at New Paltz</t>
  </si>
  <si>
    <t>231697</t>
  </si>
  <si>
    <t>Central Virginia Community College</t>
  </si>
  <si>
    <t>236939</t>
  </si>
  <si>
    <t>Washington State University</t>
  </si>
  <si>
    <t>239008</t>
  </si>
  <si>
    <t>Lakeshore Technical College</t>
  </si>
  <si>
    <t>247834</t>
  </si>
  <si>
    <t>Collin County Community College District</t>
  </si>
  <si>
    <t>139621</t>
  </si>
  <si>
    <t>East Georgia State College</t>
  </si>
  <si>
    <t>120290</t>
  </si>
  <si>
    <t>Ohlone College</t>
  </si>
  <si>
    <t>227377</t>
  </si>
  <si>
    <t>Texas Southmost College</t>
  </si>
  <si>
    <t>237543</t>
  </si>
  <si>
    <t>Mercer County Technical Education Center</t>
  </si>
  <si>
    <t>101301</t>
  </si>
  <si>
    <t>George C Wallace State Community College-Selma</t>
  </si>
  <si>
    <t>125170</t>
  </si>
  <si>
    <t>Berkeley City College</t>
  </si>
  <si>
    <t>240727</t>
  </si>
  <si>
    <t>University of Wyoming</t>
  </si>
  <si>
    <t>106625</t>
  </si>
  <si>
    <t>Black River Technical College</t>
  </si>
  <si>
    <t>161688</t>
  </si>
  <si>
    <t>Allegany College of Maryland</t>
  </si>
  <si>
    <t>189839</t>
  </si>
  <si>
    <t>Cayuga County Community College</t>
  </si>
  <si>
    <t>131399</t>
  </si>
  <si>
    <t>University of the District of Columbia</t>
  </si>
  <si>
    <t>179566</t>
  </si>
  <si>
    <t>Missouri State University-Springfield</t>
  </si>
  <si>
    <t>211343</t>
  </si>
  <si>
    <t>Butler County Community College</t>
  </si>
  <si>
    <t>213349</t>
  </si>
  <si>
    <t>Kutztown University of Pennsylvania</t>
  </si>
  <si>
    <t>235167</t>
  </si>
  <si>
    <t>The Evergreen State College</t>
  </si>
  <si>
    <t>235671</t>
  </si>
  <si>
    <t>Bates Technical College</t>
  </si>
  <si>
    <t>174783</t>
  </si>
  <si>
    <t>Saint Cloud State University</t>
  </si>
  <si>
    <t>459408</t>
  </si>
  <si>
    <t>Tri County Regional Vocational Technical High School</t>
  </si>
  <si>
    <t>139746</t>
  </si>
  <si>
    <t>Grady Health System Professional Schools</t>
  </si>
  <si>
    <t>218672</t>
  </si>
  <si>
    <t>University of South Carolina-Lancaster</t>
  </si>
  <si>
    <t>441672</t>
  </si>
  <si>
    <t>Susquehanna County Career and Technology Center</t>
  </si>
  <si>
    <t>115296</t>
  </si>
  <si>
    <t>Grossmont College</t>
  </si>
  <si>
    <t>164076</t>
  </si>
  <si>
    <t>Towson University</t>
  </si>
  <si>
    <t>174570</t>
  </si>
  <si>
    <t>Pine Technical &amp; Community College</t>
  </si>
  <si>
    <t>183655</t>
  </si>
  <si>
    <t>Atlantic Cape Community College</t>
  </si>
  <si>
    <t>197027</t>
  </si>
  <si>
    <t>United States Merchant Marine Academy</t>
  </si>
  <si>
    <t>206996</t>
  </si>
  <si>
    <t>Connors State College</t>
  </si>
  <si>
    <t>433138</t>
  </si>
  <si>
    <t>Wayne County Schools Career Center</t>
  </si>
  <si>
    <t>481191</t>
  </si>
  <si>
    <t>Riverside County Office of Education-School of Career Education</t>
  </si>
  <si>
    <t>107521</t>
  </si>
  <si>
    <t>Arkansas State University Three Rivers</t>
  </si>
  <si>
    <t>107725</t>
  </si>
  <si>
    <t>University of Arkansas Hope-Texarkana</t>
  </si>
  <si>
    <t>232566</t>
  </si>
  <si>
    <t>Longwood University</t>
  </si>
  <si>
    <t>229799</t>
  </si>
  <si>
    <t>Weatherford College</t>
  </si>
  <si>
    <t>197850</t>
  </si>
  <si>
    <t>South Piedmont Community College</t>
  </si>
  <si>
    <t>202222</t>
  </si>
  <si>
    <t>Columbus State Community College</t>
  </si>
  <si>
    <t>243221</t>
  </si>
  <si>
    <t>University of Puerto Rico-Rio Piedras</t>
  </si>
  <si>
    <t>148380</t>
  </si>
  <si>
    <t>Rock Valley College</t>
  </si>
  <si>
    <t>183859</t>
  </si>
  <si>
    <t>Brookdale Community College</t>
  </si>
  <si>
    <t>225502</t>
  </si>
  <si>
    <t>University of Houston-Victoria</t>
  </si>
  <si>
    <t>133155</t>
  </si>
  <si>
    <t>Lorenzo Walker Technical College</t>
  </si>
  <si>
    <t>418199</t>
  </si>
  <si>
    <t>Penta County Joint Vocational School</t>
  </si>
  <si>
    <t>200280</t>
  </si>
  <si>
    <t>University of North Dakota</t>
  </si>
  <si>
    <t>204024</t>
  </si>
  <si>
    <t>Miami University-Oxford</t>
  </si>
  <si>
    <t>220075</t>
  </si>
  <si>
    <t>East Tennessee State University</t>
  </si>
  <si>
    <t>225371</t>
  </si>
  <si>
    <t>Hill College</t>
  </si>
  <si>
    <t>151111</t>
  </si>
  <si>
    <t>Indiana University-Purdue University-Indianapolis</t>
  </si>
  <si>
    <t>440402</t>
  </si>
  <si>
    <t>Arkansas State University-Newport</t>
  </si>
  <si>
    <t>160658</t>
  </si>
  <si>
    <t>University of Louisiana at Lafayette</t>
  </si>
  <si>
    <t>188225</t>
  </si>
  <si>
    <t>University of New Mexico-Taos Campus</t>
  </si>
  <si>
    <t>231873</t>
  </si>
  <si>
    <t>237011</t>
  </si>
  <si>
    <t>Western Washington University</t>
  </si>
  <si>
    <t>452106</t>
  </si>
  <si>
    <t>Escuela De Troqueleria Y Herramentaje</t>
  </si>
  <si>
    <t>174251</t>
  </si>
  <si>
    <t>University of Minnesota-Morris</t>
  </si>
  <si>
    <t>187648</t>
  </si>
  <si>
    <t>Eastern New Mexico University-Main Campus</t>
  </si>
  <si>
    <t>207351</t>
  </si>
  <si>
    <t>Oklahoma Panhandle State University</t>
  </si>
  <si>
    <t>218645</t>
  </si>
  <si>
    <t>University of South Carolina Aiken</t>
  </si>
  <si>
    <t>110714</t>
  </si>
  <si>
    <t>University of California-Santa Cruz</t>
  </si>
  <si>
    <t>216825</t>
  </si>
  <si>
    <t>Westmoreland County Community College</t>
  </si>
  <si>
    <t>234933</t>
  </si>
  <si>
    <t>Clark College</t>
  </si>
  <si>
    <t>126775</t>
  </si>
  <si>
    <t>Colorado School of Mines</t>
  </si>
  <si>
    <t>129695</t>
  </si>
  <si>
    <t>153658</t>
  </si>
  <si>
    <t>University of Iowa</t>
  </si>
  <si>
    <t>174075</t>
  </si>
  <si>
    <t>University of Minnesota-Crookston</t>
  </si>
  <si>
    <t>199120</t>
  </si>
  <si>
    <t>University of North Carolina at Chapel Hill</t>
  </si>
  <si>
    <t>198668</t>
  </si>
  <si>
    <t>Haywood Community College</t>
  </si>
  <si>
    <t>234076</t>
  </si>
  <si>
    <t>University of Virginia-Main Campus</t>
  </si>
  <si>
    <t>109907</t>
  </si>
  <si>
    <t>Barstow Community College</t>
  </si>
  <si>
    <t>212878</t>
  </si>
  <si>
    <t>Harrisburg Area Community College</t>
  </si>
  <si>
    <t>238759</t>
  </si>
  <si>
    <t>Gateway Technical College</t>
  </si>
  <si>
    <t>482158</t>
  </si>
  <si>
    <t>Middle Georgia State University</t>
  </si>
  <si>
    <t>417123</t>
  </si>
  <si>
    <t>Ventura Adult and Continuing Education</t>
  </si>
  <si>
    <t>418560</t>
  </si>
  <si>
    <t>Indiana County Technology Center</t>
  </si>
  <si>
    <t>169992</t>
  </si>
  <si>
    <t>Gogebic Community College</t>
  </si>
  <si>
    <t>177977</t>
  </si>
  <si>
    <t>State Technical College of Missouri</t>
  </si>
  <si>
    <t>196200</t>
  </si>
  <si>
    <t>SUNY College at Potsdam</t>
  </si>
  <si>
    <t>168883</t>
  </si>
  <si>
    <t>Bay de Noc Community College</t>
  </si>
  <si>
    <t>172644</t>
  </si>
  <si>
    <t>Wayne State University</t>
  </si>
  <si>
    <t>193478</t>
  </si>
  <si>
    <t>Nassau Community College</t>
  </si>
  <si>
    <t>434672</t>
  </si>
  <si>
    <t>Community College of Baltimore County</t>
  </si>
  <si>
    <t>459949</t>
  </si>
  <si>
    <t>Texas A&amp;M University-San Antonio</t>
  </si>
  <si>
    <t>117645</t>
  </si>
  <si>
    <t>Long Beach City College</t>
  </si>
  <si>
    <t>117803</t>
  </si>
  <si>
    <t>Los Angeles County College of Nursing and Allied Health</t>
  </si>
  <si>
    <t>172422</t>
  </si>
  <si>
    <t>Michigan Career and Technical Institute</t>
  </si>
  <si>
    <t>202657</t>
  </si>
  <si>
    <t>EHOVE Career Center</t>
  </si>
  <si>
    <t>418223</t>
  </si>
  <si>
    <t>Northern Career Institute</t>
  </si>
  <si>
    <t>155201</t>
  </si>
  <si>
    <t>Independence Community College</t>
  </si>
  <si>
    <t>173559</t>
  </si>
  <si>
    <t>Minnesota State Community and Technical College</t>
  </si>
  <si>
    <t>175272</t>
  </si>
  <si>
    <t>Winona State University</t>
  </si>
  <si>
    <t>232450</t>
  </si>
  <si>
    <t>418250</t>
  </si>
  <si>
    <t>Washington County Career Center-Adult Technical Training</t>
  </si>
  <si>
    <t>156082</t>
  </si>
  <si>
    <t>Washburn University</t>
  </si>
  <si>
    <t>163453</t>
  </si>
  <si>
    <t>Morgan State University</t>
  </si>
  <si>
    <t>207500</t>
  </si>
  <si>
    <t>University of Oklahoma-Norman Campus</t>
  </si>
  <si>
    <t>102094</t>
  </si>
  <si>
    <t>University of South Alabama</t>
  </si>
  <si>
    <t>224147</t>
  </si>
  <si>
    <t>Texas A &amp; M University-Corpus Christi</t>
  </si>
  <si>
    <t>133960</t>
  </si>
  <si>
    <t>The College of the Florida Keys</t>
  </si>
  <si>
    <t>198084</t>
  </si>
  <si>
    <t>Brunswick Community College</t>
  </si>
  <si>
    <t>106704</t>
  </si>
  <si>
    <t>University of Central Arkansas</t>
  </si>
  <si>
    <t>195988</t>
  </si>
  <si>
    <t>Sullivan County Community College</t>
  </si>
  <si>
    <t>198011</t>
  </si>
  <si>
    <t>Bladen Community College</t>
  </si>
  <si>
    <t>240198</t>
  </si>
  <si>
    <t>171155</t>
  </si>
  <si>
    <t>Mid Michigan College</t>
  </si>
  <si>
    <t>243197</t>
  </si>
  <si>
    <t>University of Puerto Rico-Mayaguez</t>
  </si>
  <si>
    <t>144218</t>
  </si>
  <si>
    <t>City Colleges of Chicago-Wilbur Wright College</t>
  </si>
  <si>
    <t>170541</t>
  </si>
  <si>
    <t>Kalamazoo Valley Community College</t>
  </si>
  <si>
    <t>219602</t>
  </si>
  <si>
    <t>Austin Peay State University</t>
  </si>
  <si>
    <t>240444</t>
  </si>
  <si>
    <t>University of Wisconsin-Madison</t>
  </si>
  <si>
    <t>484233</t>
  </si>
  <si>
    <t>Tri-Community Adult Education</t>
  </si>
  <si>
    <t>141565</t>
  </si>
  <si>
    <t>University of Hawaii at Hilo</t>
  </si>
  <si>
    <t>207069</t>
  </si>
  <si>
    <t>Redlands Community College</t>
  </si>
  <si>
    <t>418348</t>
  </si>
  <si>
    <t>Eastern Oklahoma County Technology Center</t>
  </si>
  <si>
    <t>105297</t>
  </si>
  <si>
    <t>Dine College</t>
  </si>
  <si>
    <t>154059</t>
  </si>
  <si>
    <t>North Iowa Area Community College</t>
  </si>
  <si>
    <t>177551</t>
  </si>
  <si>
    <t>Harris-Stowe State University</t>
  </si>
  <si>
    <t>219408</t>
  </si>
  <si>
    <t>Sisseton Wahpeton College</t>
  </si>
  <si>
    <t>149231</t>
  </si>
  <si>
    <t>Southern Illinois University-Edwardsville</t>
  </si>
  <si>
    <t>178411</t>
  </si>
  <si>
    <t>Missouri University of Science and Technology</t>
  </si>
  <si>
    <t>185129</t>
  </si>
  <si>
    <t>New Jersey City University</t>
  </si>
  <si>
    <t>234030</t>
  </si>
  <si>
    <t>Virginia Commonwealth University</t>
  </si>
  <si>
    <t>241766</t>
  </si>
  <si>
    <t>488891</t>
  </si>
  <si>
    <t>102368</t>
  </si>
  <si>
    <t>Troy University</t>
  </si>
  <si>
    <t>171535</t>
  </si>
  <si>
    <t>Oakland Community College</t>
  </si>
  <si>
    <t>423652</t>
  </si>
  <si>
    <t>Oregon Coast Community College</t>
  </si>
  <si>
    <t>105330</t>
  </si>
  <si>
    <t>Northern Arizona University</t>
  </si>
  <si>
    <t>111434</t>
  </si>
  <si>
    <t>Canada College</t>
  </si>
  <si>
    <t>124113</t>
  </si>
  <si>
    <t>Taft College</t>
  </si>
  <si>
    <t>204705</t>
  </si>
  <si>
    <t>Ohio State University-Newark Campus</t>
  </si>
  <si>
    <t>208053</t>
  </si>
  <si>
    <t>High Plains Technology Center</t>
  </si>
  <si>
    <t>211079</t>
  </si>
  <si>
    <t>Community College of Beaver County</t>
  </si>
  <si>
    <t>369668</t>
  </si>
  <si>
    <t>Central Pennsylvania Institute of Science and Technology</t>
  </si>
  <si>
    <t>138901</t>
  </si>
  <si>
    <t>Atlanta Metropolitan State College</t>
  </si>
  <si>
    <t>157058</t>
  </si>
  <si>
    <t>Kentucky State University</t>
  </si>
  <si>
    <t>187897</t>
  </si>
  <si>
    <t>New Mexico Highlands University</t>
  </si>
  <si>
    <t>204255</t>
  </si>
  <si>
    <t>Zane State College</t>
  </si>
  <si>
    <t>218690</t>
  </si>
  <si>
    <t>University of South Carolina-Sumter</t>
  </si>
  <si>
    <t>186034</t>
  </si>
  <si>
    <t>Passaic County Community College</t>
  </si>
  <si>
    <t>190053</t>
  </si>
  <si>
    <t>Clinton Community College</t>
  </si>
  <si>
    <t>445188</t>
  </si>
  <si>
    <t>University of California-Merced</t>
  </si>
  <si>
    <t>225520</t>
  </si>
  <si>
    <t>Howard College</t>
  </si>
  <si>
    <t>236638</t>
  </si>
  <si>
    <t>Skagit Valley College</t>
  </si>
  <si>
    <t>418533</t>
  </si>
  <si>
    <t>Lancaster County Career and Technology Center</t>
  </si>
  <si>
    <t>104179</t>
  </si>
  <si>
    <t>University of Arizona</t>
  </si>
  <si>
    <t>166823</t>
  </si>
  <si>
    <t>Massasoit Community College</t>
  </si>
  <si>
    <t>207315</t>
  </si>
  <si>
    <t>Oklahoma State University Center for Health Sciences</t>
  </si>
  <si>
    <t>365505</t>
  </si>
  <si>
    <t>Waynesville Career Center</t>
  </si>
  <si>
    <t>162584</t>
  </si>
  <si>
    <t>Frostburg State University</t>
  </si>
  <si>
    <t>181312</t>
  </si>
  <si>
    <t>Mid-Plains Community College</t>
  </si>
  <si>
    <t>145707</t>
  </si>
  <si>
    <t>Olney Central College</t>
  </si>
  <si>
    <t>183983</t>
  </si>
  <si>
    <t>Adult and Continuing Education-BCTS</t>
  </si>
  <si>
    <t>217420</t>
  </si>
  <si>
    <t>Rhode Island College</t>
  </si>
  <si>
    <t>409698</t>
  </si>
  <si>
    <t>California State University-Monterey Bay</t>
  </si>
  <si>
    <t>138284</t>
  </si>
  <si>
    <t>Florida Panhandle Technical College</t>
  </si>
  <si>
    <t>159407</t>
  </si>
  <si>
    <t>Louisiana State University-Eunice</t>
  </si>
  <si>
    <t>190682</t>
  </si>
  <si>
    <t>CUNY School of Law</t>
  </si>
  <si>
    <t>201131</t>
  </si>
  <si>
    <t>Ashtabula County Technical and Career Campus</t>
  </si>
  <si>
    <t>110510</t>
  </si>
  <si>
    <t>California State University-San Bernardino</t>
  </si>
  <si>
    <t>181765</t>
  </si>
  <si>
    <t>Nebraska College of Technical Agriculture</t>
  </si>
  <si>
    <t>204440</t>
  </si>
  <si>
    <t>Northwest State Community College</t>
  </si>
  <si>
    <t>163259</t>
  </si>
  <si>
    <t>University of Maryland, Baltimore</t>
  </si>
  <si>
    <t>166887</t>
  </si>
  <si>
    <t>Middlesex Community College</t>
  </si>
  <si>
    <t>194259</t>
  </si>
  <si>
    <t>Otsego Area BOCES-Practical Nursing Program</t>
  </si>
  <si>
    <t>101879</t>
  </si>
  <si>
    <t>University of North Alabama</t>
  </si>
  <si>
    <t>172963</t>
  </si>
  <si>
    <t>Anoka-Ramsey Community College</t>
  </si>
  <si>
    <t>214041</t>
  </si>
  <si>
    <t>Millersville University of Pennsylvania</t>
  </si>
  <si>
    <t>236887</t>
  </si>
  <si>
    <t>Walla Walla Community College</t>
  </si>
  <si>
    <t>239910</t>
  </si>
  <si>
    <t>Southwest Wisconsin Technical College</t>
  </si>
  <si>
    <t>176965</t>
  </si>
  <si>
    <t>University of Central Missouri</t>
  </si>
  <si>
    <t>183044</t>
  </si>
  <si>
    <t>University of New Hampshire-Main Campus</t>
  </si>
  <si>
    <t>199324</t>
  </si>
  <si>
    <t>Piedmont Community College</t>
  </si>
  <si>
    <t>210146</t>
  </si>
  <si>
    <t>Southern Oregon University</t>
  </si>
  <si>
    <t>135522</t>
  </si>
  <si>
    <t>Traviss Technical College</t>
  </si>
  <si>
    <t>100663</t>
  </si>
  <si>
    <t>University of Alabama at Birmingham</t>
  </si>
  <si>
    <t>106980</t>
  </si>
  <si>
    <t>National Park College</t>
  </si>
  <si>
    <t>176035</t>
  </si>
  <si>
    <t>Mississippi University for Women</t>
  </si>
  <si>
    <t>183099</t>
  </si>
  <si>
    <t>NHTI-Concord's Community College</t>
  </si>
  <si>
    <t>482149</t>
  </si>
  <si>
    <t>Augusta University</t>
  </si>
  <si>
    <t>159966</t>
  </si>
  <si>
    <t>Nicholls State University</t>
  </si>
  <si>
    <t>196024</t>
  </si>
  <si>
    <t>SUNY College of Technology at Delhi</t>
  </si>
  <si>
    <t>196185</t>
  </si>
  <si>
    <t>SUNY Oneonta</t>
  </si>
  <si>
    <t>232937</t>
  </si>
  <si>
    <t>Norfolk State University</t>
  </si>
  <si>
    <t>237686</t>
  </si>
  <si>
    <t>West Virginia University at Parkersburg</t>
  </si>
  <si>
    <t>104151</t>
  </si>
  <si>
    <t>Arizona State University-Tempe</t>
  </si>
  <si>
    <t>141006</t>
  </si>
  <si>
    <t>South Georgia Technical College</t>
  </si>
  <si>
    <t>175236</t>
  </si>
  <si>
    <t>Ridgewater College</t>
  </si>
  <si>
    <t>175573</t>
  </si>
  <si>
    <t>Copiah-Lincoln Community College</t>
  </si>
  <si>
    <t>112385</t>
  </si>
  <si>
    <t>Coastline Community College</t>
  </si>
  <si>
    <t>174136</t>
  </si>
  <si>
    <t>Minneapolis Community and Technical College</t>
  </si>
  <si>
    <t>237039</t>
  </si>
  <si>
    <t>Whatcom Community College</t>
  </si>
  <si>
    <t>137209</t>
  </si>
  <si>
    <t>Seminole State College of Florida</t>
  </si>
  <si>
    <t>110608</t>
  </si>
  <si>
    <t>California State University-Northridge</t>
  </si>
  <si>
    <t>128771</t>
  </si>
  <si>
    <t>Central Connecticut State University</t>
  </si>
  <si>
    <t>161253</t>
  </si>
  <si>
    <t>University of Maine</t>
  </si>
  <si>
    <t>200022</t>
  </si>
  <si>
    <t>Bismarck State College</t>
  </si>
  <si>
    <t>228547</t>
  </si>
  <si>
    <t>Tarrant County College District</t>
  </si>
  <si>
    <t>209940</t>
  </si>
  <si>
    <t>Rogue Community College</t>
  </si>
  <si>
    <t>135179</t>
  </si>
  <si>
    <t>Lake Technical College</t>
  </si>
  <si>
    <t>237473</t>
  </si>
  <si>
    <t>James Rumsey Technical Institute</t>
  </si>
  <si>
    <t>128780</t>
  </si>
  <si>
    <t>Charter Oak State College</t>
  </si>
  <si>
    <t>375656</t>
  </si>
  <si>
    <t>Chisholm Trail Technology Center</t>
  </si>
  <si>
    <t>457943</t>
  </si>
  <si>
    <t>Somerset County Technology Center</t>
  </si>
  <si>
    <t>108092</t>
  </si>
  <si>
    <t>University of Arkansas-Fort Smith</t>
  </si>
  <si>
    <t>127909</t>
  </si>
  <si>
    <t>Red Rocks Community College</t>
  </si>
  <si>
    <t>240189</t>
  </si>
  <si>
    <t>University of Wisconsin-Whitewater</t>
  </si>
  <si>
    <t>383367</t>
  </si>
  <si>
    <t>Greater Altoona Career &amp; Technology Center</t>
  </si>
  <si>
    <t>417682</t>
  </si>
  <si>
    <t>Cass Career Center</t>
  </si>
  <si>
    <t>160010</t>
  </si>
  <si>
    <t>Northwest Louisiana Technical Community College</t>
  </si>
  <si>
    <t>231970</t>
  </si>
  <si>
    <t>Eastern Virginia Medical School</t>
  </si>
  <si>
    <t>135735</t>
  </si>
  <si>
    <t>Orange Technical College-Mid Florida Campus</t>
  </si>
  <si>
    <t>123572</t>
  </si>
  <si>
    <t>Sonoma State University</t>
  </si>
  <si>
    <t>191302</t>
  </si>
  <si>
    <t>Fulton-Montgomery Community College</t>
  </si>
  <si>
    <t>191612</t>
  </si>
  <si>
    <t>Herkimer County Community College</t>
  </si>
  <si>
    <t>248633</t>
  </si>
  <si>
    <t>Franklin County Career and Technology Center</t>
  </si>
  <si>
    <t>144166</t>
  </si>
  <si>
    <t>City Colleges of Chicago-Malcolm X College</t>
  </si>
  <si>
    <t>151333</t>
  </si>
  <si>
    <t>Indiana University-Kokomo</t>
  </si>
  <si>
    <t>223320</t>
  </si>
  <si>
    <t>Coastal Bend College</t>
  </si>
  <si>
    <t>480967</t>
  </si>
  <si>
    <t>College of the Muscogee Nation</t>
  </si>
  <si>
    <t>217837</t>
  </si>
  <si>
    <t>Northeastern Technical College</t>
  </si>
  <si>
    <t>418205</t>
  </si>
  <si>
    <t>Career and Technology Education Centers of Licking County</t>
  </si>
  <si>
    <t>115861</t>
  </si>
  <si>
    <t>Imperial Valley College</t>
  </si>
  <si>
    <t>207935</t>
  </si>
  <si>
    <t>Tulsa Community College</t>
  </si>
  <si>
    <t>105206</t>
  </si>
  <si>
    <t>Mohave Community College</t>
  </si>
  <si>
    <t>117867</t>
  </si>
  <si>
    <t>Los Angeles Mission College</t>
  </si>
  <si>
    <t>129756</t>
  </si>
  <si>
    <t>145336</t>
  </si>
  <si>
    <t>Governors State University</t>
  </si>
  <si>
    <t>146685</t>
  </si>
  <si>
    <t>Lincoln Land Community College</t>
  </si>
  <si>
    <t>156125</t>
  </si>
  <si>
    <t>Wichita State University</t>
  </si>
  <si>
    <t>262031</t>
  </si>
  <si>
    <t>St Charles Community College</t>
  </si>
  <si>
    <t>102711</t>
  </si>
  <si>
    <t>Alaska Vocational Technical Center</t>
  </si>
  <si>
    <t>207397</t>
  </si>
  <si>
    <t>Oklahoma State University-Oklahoma City</t>
  </si>
  <si>
    <t>384342</t>
  </si>
  <si>
    <t>Heartland Community College</t>
  </si>
  <si>
    <t>138558</t>
  </si>
  <si>
    <t>Abraham Baldwin Agricultural College</t>
  </si>
  <si>
    <t>173708</t>
  </si>
  <si>
    <t>Hennepin Technical College</t>
  </si>
  <si>
    <t>180160</t>
  </si>
  <si>
    <t>Chief Dull Knife College</t>
  </si>
  <si>
    <t>204945</t>
  </si>
  <si>
    <t>Owens Community College</t>
  </si>
  <si>
    <t>218733</t>
  </si>
  <si>
    <t>South Carolina State University</t>
  </si>
  <si>
    <t>145600</t>
  </si>
  <si>
    <t>University of Illinois Chicago</t>
  </si>
  <si>
    <t>190169</t>
  </si>
  <si>
    <t>Columbia-Greene Community College</t>
  </si>
  <si>
    <t>196699</t>
  </si>
  <si>
    <t>Ulster County Community College</t>
  </si>
  <si>
    <t>236708</t>
  </si>
  <si>
    <t>Spokane Falls Community College</t>
  </si>
  <si>
    <t>100706</t>
  </si>
  <si>
    <t>University of Alabama in Huntsville</t>
  </si>
  <si>
    <t>112172</t>
  </si>
  <si>
    <t>Citrus College</t>
  </si>
  <si>
    <t>139311</t>
  </si>
  <si>
    <t>Clayton  State University</t>
  </si>
  <si>
    <t>154800</t>
  </si>
  <si>
    <t>Butler Community College</t>
  </si>
  <si>
    <t>218858</t>
  </si>
  <si>
    <t>Central Carolina Technical College</t>
  </si>
  <si>
    <t>227182</t>
  </si>
  <si>
    <t>Lone Star College System</t>
  </si>
  <si>
    <t>236188</t>
  </si>
  <si>
    <t>Olympic College</t>
  </si>
  <si>
    <t>129215</t>
  </si>
  <si>
    <t>Eastern Connecticut State University</t>
  </si>
  <si>
    <t>218520</t>
  </si>
  <si>
    <t>Piedmont Technical College</t>
  </si>
  <si>
    <t>366465</t>
  </si>
  <si>
    <t>Ogeechee Technical College</t>
  </si>
  <si>
    <t>110422</t>
  </si>
  <si>
    <t>California Polytechnic State University-San Luis Obispo</t>
  </si>
  <si>
    <t>226091</t>
  </si>
  <si>
    <t>Lamar University</t>
  </si>
  <si>
    <t>134608</t>
  </si>
  <si>
    <t>Indian River State College</t>
  </si>
  <si>
    <t>135267</t>
  </si>
  <si>
    <t>Fort Myers Technical College</t>
  </si>
  <si>
    <t>142443</t>
  </si>
  <si>
    <t>North Idaho College</t>
  </si>
  <si>
    <t>191719</t>
  </si>
  <si>
    <t>Hudson Valley Community College</t>
  </si>
  <si>
    <t>219471</t>
  </si>
  <si>
    <t>University of South Dakota</t>
  </si>
  <si>
    <t>152637</t>
  </si>
  <si>
    <t>Vincennes University</t>
  </si>
  <si>
    <t>187666</t>
  </si>
  <si>
    <t>Eastern New Mexico University-Roswell Campus</t>
  </si>
  <si>
    <t>199999</t>
  </si>
  <si>
    <t>Winston-Salem State University</t>
  </si>
  <si>
    <t>417275</t>
  </si>
  <si>
    <t>Stratford School for Aviation Maintenance Technicians</t>
  </si>
  <si>
    <t>460464</t>
  </si>
  <si>
    <t>Norco College</t>
  </si>
  <si>
    <t>219879</t>
  </si>
  <si>
    <t>Cleveland State Community College</t>
  </si>
  <si>
    <t>199786</t>
  </si>
  <si>
    <t>Alamance Community College</t>
  </si>
  <si>
    <t>209506</t>
  </si>
  <si>
    <t>Oregon Institute of Technology</t>
  </si>
  <si>
    <t>243638</t>
  </si>
  <si>
    <t>College of Micronesia-FSM</t>
  </si>
  <si>
    <t>Fed. States of Micronesia</t>
  </si>
  <si>
    <t>221616</t>
  </si>
  <si>
    <t>Tennessee College of Applied Technology-Jackson</t>
  </si>
  <si>
    <t>169974</t>
  </si>
  <si>
    <t>Glen Oaks Community College</t>
  </si>
  <si>
    <t>211927</t>
  </si>
  <si>
    <t>Delaware County Community College</t>
  </si>
  <si>
    <t>202648</t>
  </si>
  <si>
    <t>Edison State Community College</t>
  </si>
  <si>
    <t>206604</t>
  </si>
  <si>
    <t>Wright State University-Main Campus</t>
  </si>
  <si>
    <t>373711</t>
  </si>
  <si>
    <t>Upper Cape Cod Regional Technical School</t>
  </si>
  <si>
    <t>140331</t>
  </si>
  <si>
    <t>Chattahoochee Technical College</t>
  </si>
  <si>
    <t>147916</t>
  </si>
  <si>
    <t>Parkland College</t>
  </si>
  <si>
    <t>173203</t>
  </si>
  <si>
    <t>Central Lakes College-Brainerd</t>
  </si>
  <si>
    <t>213598</t>
  </si>
  <si>
    <t>238263</t>
  </si>
  <si>
    <t>Madison Area Technical College</t>
  </si>
  <si>
    <t>136659</t>
  </si>
  <si>
    <t>Radford M Locklin Technical College</t>
  </si>
  <si>
    <t>188304</t>
  </si>
  <si>
    <t>Western New Mexico University</t>
  </si>
  <si>
    <t>226408</t>
  </si>
  <si>
    <t>College of the Mainland</t>
  </si>
  <si>
    <t>227386</t>
  </si>
  <si>
    <t>Panola College</t>
  </si>
  <si>
    <t>420440</t>
  </si>
  <si>
    <t>York County Community College</t>
  </si>
  <si>
    <t>126818</t>
  </si>
  <si>
    <t>Colorado State University-Fort Collins</t>
  </si>
  <si>
    <t>100760</t>
  </si>
  <si>
    <t>Central Alabama Community College</t>
  </si>
  <si>
    <t>168607</t>
  </si>
  <si>
    <t>Alpena Community College</t>
  </si>
  <si>
    <t>233903</t>
  </si>
  <si>
    <t>Virginia Highlands Community College</t>
  </si>
  <si>
    <t>243188</t>
  </si>
  <si>
    <t>University of Puerto Rico-Utuado</t>
  </si>
  <si>
    <t>130493</t>
  </si>
  <si>
    <t>Southern Connecticut State University</t>
  </si>
  <si>
    <t>141680</t>
  </si>
  <si>
    <t>Honolulu Community College</t>
  </si>
  <si>
    <t>166692</t>
  </si>
  <si>
    <t>Massachusetts Maritime Academy</t>
  </si>
  <si>
    <t>183114</t>
  </si>
  <si>
    <t>River Valley Community College</t>
  </si>
  <si>
    <t>199218</t>
  </si>
  <si>
    <t>University of North Carolina Wilmington</t>
  </si>
  <si>
    <t>481021</t>
  </si>
  <si>
    <t>Berks Career &amp; Technology Center</t>
  </si>
  <si>
    <t>146472</t>
  </si>
  <si>
    <t>College of Lake County</t>
  </si>
  <si>
    <t>154934</t>
  </si>
  <si>
    <t>Colby Community College</t>
  </si>
  <si>
    <t>170790</t>
  </si>
  <si>
    <t>Macomb Community College</t>
  </si>
  <si>
    <t>180647</t>
  </si>
  <si>
    <t>Salish Kootenai College</t>
  </si>
  <si>
    <t>177472</t>
  </si>
  <si>
    <t>Ozarks Technical Community College</t>
  </si>
  <si>
    <t>197294</t>
  </si>
  <si>
    <t>SUNY Westchester Community College</t>
  </si>
  <si>
    <t>224554</t>
  </si>
  <si>
    <t>Texas A &amp; M University-Commerce</t>
  </si>
  <si>
    <t>221591</t>
  </si>
  <si>
    <t>Tennessee College of Applied Technology-Crossville</t>
  </si>
  <si>
    <t>111939</t>
  </si>
  <si>
    <t>Chaffey College</t>
  </si>
  <si>
    <t>187967</t>
  </si>
  <si>
    <t>New Mexico Institute of Mining and Technology</t>
  </si>
  <si>
    <t>215275</t>
  </si>
  <si>
    <t>University of Pittsburgh-Greensburg</t>
  </si>
  <si>
    <t>240453</t>
  </si>
  <si>
    <t>University of Wisconsin-Milwaukee</t>
  </si>
  <si>
    <t>446774</t>
  </si>
  <si>
    <t>Blue Ridge Community and Technical College</t>
  </si>
  <si>
    <t>367972</t>
  </si>
  <si>
    <t>Capital Area School of Practical Nursing</t>
  </si>
  <si>
    <t>165112</t>
  </si>
  <si>
    <t>Bunker Hill Community College</t>
  </si>
  <si>
    <t>230597</t>
  </si>
  <si>
    <t>Snow College</t>
  </si>
  <si>
    <t>418065</t>
  </si>
  <si>
    <t>193946</t>
  </si>
  <si>
    <t>Niagara County Community College</t>
  </si>
  <si>
    <t>444219</t>
  </si>
  <si>
    <t>Folsom Lake College</t>
  </si>
  <si>
    <t>418038</t>
  </si>
  <si>
    <t>Albany BOCES-Adult Practical Nursing Program</t>
  </si>
  <si>
    <t>457873</t>
  </si>
  <si>
    <t>Four County Career Center</t>
  </si>
  <si>
    <t>172051</t>
  </si>
  <si>
    <t>Saginaw Valley State University</t>
  </si>
  <si>
    <t>181640</t>
  </si>
  <si>
    <t>Southeast Community College Area</t>
  </si>
  <si>
    <t>226116</t>
  </si>
  <si>
    <t>Lamar State College-Port Arthur</t>
  </si>
  <si>
    <t>198710</t>
  </si>
  <si>
    <t>Isothermal Community College</t>
  </si>
  <si>
    <t>218061</t>
  </si>
  <si>
    <t>Francis Marion University</t>
  </si>
  <si>
    <t>126207</t>
  </si>
  <si>
    <t>Aims Community College</t>
  </si>
  <si>
    <t>138956</t>
  </si>
  <si>
    <t>Augusta Technical College</t>
  </si>
  <si>
    <t>154907</t>
  </si>
  <si>
    <t>Cloud County Community College</t>
  </si>
  <si>
    <t>159717</t>
  </si>
  <si>
    <t>McNeese State University</t>
  </si>
  <si>
    <t>178615</t>
  </si>
  <si>
    <t>Truman State University</t>
  </si>
  <si>
    <t>180249</t>
  </si>
  <si>
    <t>Great Falls College Montana State University</t>
  </si>
  <si>
    <t>230834</t>
  </si>
  <si>
    <t>Castleton University</t>
  </si>
  <si>
    <t>138488</t>
  </si>
  <si>
    <t>365480</t>
  </si>
  <si>
    <t>Meridian Technology Center</t>
  </si>
  <si>
    <t>372082</t>
  </si>
  <si>
    <t>Pomona Unified School District Adult and Career Education</t>
  </si>
  <si>
    <t>128577</t>
  </si>
  <si>
    <t>Asnuntuck Community College</t>
  </si>
  <si>
    <t>487162</t>
  </si>
  <si>
    <t>Southern Regional Technical College</t>
  </si>
  <si>
    <t>112367</t>
  </si>
  <si>
    <t>Clovis Adult Education</t>
  </si>
  <si>
    <t>174738</t>
  </si>
  <si>
    <t>Rochester Community and Technical College</t>
  </si>
  <si>
    <t>190558</t>
  </si>
  <si>
    <t>College of Staten Island CUNY</t>
  </si>
  <si>
    <t>487010</t>
  </si>
  <si>
    <t>The University of Tennessee Health Science Center</t>
  </si>
  <si>
    <t>206905</t>
  </si>
  <si>
    <t>Pontotoc Technology Center</t>
  </si>
  <si>
    <t>188030</t>
  </si>
  <si>
    <t>New Mexico State University-Main Campus</t>
  </si>
  <si>
    <t>194028</t>
  </si>
  <si>
    <t>North Country Community College</t>
  </si>
  <si>
    <t>217989</t>
  </si>
  <si>
    <t>Denmark Technical College</t>
  </si>
  <si>
    <t>221050</t>
  </si>
  <si>
    <t>Tennessee College of Applied Technology-Morristown</t>
  </si>
  <si>
    <t>101709</t>
  </si>
  <si>
    <t>University of Montevallo</t>
  </si>
  <si>
    <t>204671</t>
  </si>
  <si>
    <t>Ohio State University-Lima Campus</t>
  </si>
  <si>
    <t>240754</t>
  </si>
  <si>
    <t>University of Guam</t>
  </si>
  <si>
    <t>101143</t>
  </si>
  <si>
    <t>Enterprise State Community College</t>
  </si>
  <si>
    <t>162007</t>
  </si>
  <si>
    <t>Bowie State University</t>
  </si>
  <si>
    <t>218025</t>
  </si>
  <si>
    <t>Florence-Darlington Technical College</t>
  </si>
  <si>
    <t>365374</t>
  </si>
  <si>
    <t>Canadian Valley Technology Center</t>
  </si>
  <si>
    <t>110547</t>
  </si>
  <si>
    <t>California State University-Dominguez Hills</t>
  </si>
  <si>
    <t>130934</t>
  </si>
  <si>
    <t>Delaware State University</t>
  </si>
  <si>
    <t>210155</t>
  </si>
  <si>
    <t>Southwestern Oregon Community College</t>
  </si>
  <si>
    <t>233338</t>
  </si>
  <si>
    <t>Richard Bland College</t>
  </si>
  <si>
    <t>177931</t>
  </si>
  <si>
    <t>Lex La-Ray Technical Center</t>
  </si>
  <si>
    <t>119067</t>
  </si>
  <si>
    <t>Monterey Peninsula College</t>
  </si>
  <si>
    <t>442781</t>
  </si>
  <si>
    <t>Tohono O'odham Community College</t>
  </si>
  <si>
    <t>418001</t>
  </si>
  <si>
    <t>Wayne Finger Lakes BOCES-Practical Nursing Program</t>
  </si>
  <si>
    <t>162122</t>
  </si>
  <si>
    <t>College of Southern Maryland</t>
  </si>
  <si>
    <t>184782</t>
  </si>
  <si>
    <t>Rowan University</t>
  </si>
  <si>
    <t>190600</t>
  </si>
  <si>
    <t>CUNY John Jay College of Criminal Justice</t>
  </si>
  <si>
    <t>199722</t>
  </si>
  <si>
    <t>417716</t>
  </si>
  <si>
    <t>Applied Technology Services</t>
  </si>
  <si>
    <t>157304</t>
  </si>
  <si>
    <t>Madisonville Community College</t>
  </si>
  <si>
    <t>123527</t>
  </si>
  <si>
    <t>San Bernardino Valley College</t>
  </si>
  <si>
    <t>169275</t>
  </si>
  <si>
    <t>Mott Community College</t>
  </si>
  <si>
    <t>216296</t>
  </si>
  <si>
    <t>Thaddeus Stevens College of Technology</t>
  </si>
  <si>
    <t>225414</t>
  </si>
  <si>
    <t>University of Houston-Clear Lake</t>
  </si>
  <si>
    <t>428392</t>
  </si>
  <si>
    <t>Klamath Community College</t>
  </si>
  <si>
    <t>118930</t>
  </si>
  <si>
    <t>Mission College</t>
  </si>
  <si>
    <t>141574</t>
  </si>
  <si>
    <t>University of Hawaii at Manoa</t>
  </si>
  <si>
    <t>172307</t>
  </si>
  <si>
    <t>Southwestern Michigan College</t>
  </si>
  <si>
    <t>198905</t>
  </si>
  <si>
    <t>Martin Community College</t>
  </si>
  <si>
    <t>366711</t>
  </si>
  <si>
    <t>California State University-San Marcos</t>
  </si>
  <si>
    <t>185509</t>
  </si>
  <si>
    <t>Mercer County Community College</t>
  </si>
  <si>
    <t>201441</t>
  </si>
  <si>
    <t>Bowling Green State University-Main Campus</t>
  </si>
  <si>
    <t>135276</t>
  </si>
  <si>
    <t>Lively Technical College</t>
  </si>
  <si>
    <t>130907</t>
  </si>
  <si>
    <t>Delaware Technical Community College-Terry</t>
  </si>
  <si>
    <t>207281</t>
  </si>
  <si>
    <t>Northern Oklahoma College</t>
  </si>
  <si>
    <t>146205</t>
  </si>
  <si>
    <t>John A Logan College</t>
  </si>
  <si>
    <t>155210</t>
  </si>
  <si>
    <t>Johnson County Community College</t>
  </si>
  <si>
    <t>171456</t>
  </si>
  <si>
    <t>Northern Michigan University</t>
  </si>
  <si>
    <t>228787</t>
  </si>
  <si>
    <t>The University of Texas at Dallas</t>
  </si>
  <si>
    <t>155830</t>
  </si>
  <si>
    <t>Salina Area Technical College</t>
  </si>
  <si>
    <t>219824</t>
  </si>
  <si>
    <t>Chattanooga State Community College</t>
  </si>
  <si>
    <t>221485</t>
  </si>
  <si>
    <t>Southwest Tennessee Community College</t>
  </si>
  <si>
    <t>237932</t>
  </si>
  <si>
    <t>West Liberty University</t>
  </si>
  <si>
    <t>384333</t>
  </si>
  <si>
    <t>Estrella Mountain Community College</t>
  </si>
  <si>
    <t>107619</t>
  </si>
  <si>
    <t>Phillips Community College of the University of Arkansas</t>
  </si>
  <si>
    <t>145682</t>
  </si>
  <si>
    <t>Illinois Central College</t>
  </si>
  <si>
    <t>198914</t>
  </si>
  <si>
    <t>Mayland Community College</t>
  </si>
  <si>
    <t>215266</t>
  </si>
  <si>
    <t>University of Pittsburgh-Bradford</t>
  </si>
  <si>
    <t>130217</t>
  </si>
  <si>
    <t>Quinebaug Valley Community College</t>
  </si>
  <si>
    <t>199467</t>
  </si>
  <si>
    <t>Roanoke-Chowan Community College</t>
  </si>
  <si>
    <t>240736</t>
  </si>
  <si>
    <t>American Samoa Community College</t>
  </si>
  <si>
    <t>433068</t>
  </si>
  <si>
    <t>Okaloosa Technical College</t>
  </si>
  <si>
    <t>153524</t>
  </si>
  <si>
    <t>Iowa Central Community College</t>
  </si>
  <si>
    <t>448248</t>
  </si>
  <si>
    <t>Mountainland Technical College</t>
  </si>
  <si>
    <t>173911</t>
  </si>
  <si>
    <t>South Central College</t>
  </si>
  <si>
    <t>175643</t>
  </si>
  <si>
    <t>East Central Community College</t>
  </si>
  <si>
    <t>224110</t>
  </si>
  <si>
    <t>North Central Texas College</t>
  </si>
  <si>
    <t>100830</t>
  </si>
  <si>
    <t>Auburn University at Montgomery</t>
  </si>
  <si>
    <t>135717</t>
  </si>
  <si>
    <t>Miami Dade College</t>
  </si>
  <si>
    <t>101505</t>
  </si>
  <si>
    <t>Jefferson State Community College</t>
  </si>
  <si>
    <t>110246</t>
  </si>
  <si>
    <t>Butte College</t>
  </si>
  <si>
    <t>198622</t>
  </si>
  <si>
    <t>Guilford Technical Community College</t>
  </si>
  <si>
    <t>112686</t>
  </si>
  <si>
    <t>Compton College</t>
  </si>
  <si>
    <t>197966</t>
  </si>
  <si>
    <t>Beaufort County Community College</t>
  </si>
  <si>
    <t>406422</t>
  </si>
  <si>
    <t>Central Susquehanna Intermediate Unit LPN Career</t>
  </si>
  <si>
    <t>165194</t>
  </si>
  <si>
    <t>Cape Cod Community College</t>
  </si>
  <si>
    <t>236975</t>
  </si>
  <si>
    <t>Wenatchee Valley College</t>
  </si>
  <si>
    <t>149772</t>
  </si>
  <si>
    <t>Western Illinois University</t>
  </si>
  <si>
    <t>187994</t>
  </si>
  <si>
    <t>New Mexico State University-Alamogordo</t>
  </si>
  <si>
    <t>200004</t>
  </si>
  <si>
    <t>Western Carolina University</t>
  </si>
  <si>
    <t>417637</t>
  </si>
  <si>
    <t>South Central Career Center</t>
  </si>
  <si>
    <t>366340</t>
  </si>
  <si>
    <t>Stone Child College</t>
  </si>
  <si>
    <t>190840</t>
  </si>
  <si>
    <t>Dutchess Community College</t>
  </si>
  <si>
    <t>428019</t>
  </si>
  <si>
    <t>Green Country Technology Center</t>
  </si>
  <si>
    <t>139764</t>
  </si>
  <si>
    <t>Georgia Southwestern State University</t>
  </si>
  <si>
    <t>200332</t>
  </si>
  <si>
    <t>North Dakota State University-Main Campus</t>
  </si>
  <si>
    <t>221768</t>
  </si>
  <si>
    <t>The University of Tennessee-Martin</t>
  </si>
  <si>
    <t>364946</t>
  </si>
  <si>
    <t>Caddo Kiowa Technology Center</t>
  </si>
  <si>
    <t>204422</t>
  </si>
  <si>
    <t>North Central State College</t>
  </si>
  <si>
    <t>221388</t>
  </si>
  <si>
    <t>Tennessee College of Applied Technology-Ripley</t>
  </si>
  <si>
    <t>126182</t>
  </si>
  <si>
    <t>Adams State University</t>
  </si>
  <si>
    <t>186645</t>
  </si>
  <si>
    <t>Raritan Valley Community College</t>
  </si>
  <si>
    <t>246813</t>
  </si>
  <si>
    <t>Athens Technical College</t>
  </si>
  <si>
    <t>133386</t>
  </si>
  <si>
    <t>Daytona State College</t>
  </si>
  <si>
    <t>116439</t>
  </si>
  <si>
    <t>Irvine Valley College</t>
  </si>
  <si>
    <t>417992</t>
  </si>
  <si>
    <t>Orange Ulster BOCES-Practical Nursing Program</t>
  </si>
  <si>
    <t>123217</t>
  </si>
  <si>
    <t>College of the Sequoias</t>
  </si>
  <si>
    <t>157739</t>
  </si>
  <si>
    <t>365763</t>
  </si>
  <si>
    <t>Morris County Vocational School District</t>
  </si>
  <si>
    <t>180373</t>
  </si>
  <si>
    <t>Miles Community College</t>
  </si>
  <si>
    <t>240365</t>
  </si>
  <si>
    <t>University of Wisconsin-Oshkosh</t>
  </si>
  <si>
    <t>229841</t>
  </si>
  <si>
    <t>Wharton County Junior College</t>
  </si>
  <si>
    <t>201690</t>
  </si>
  <si>
    <t>Central State University</t>
  </si>
  <si>
    <t>383330</t>
  </si>
  <si>
    <t>Sandusky Career Center</t>
  </si>
  <si>
    <t>234827</t>
  </si>
  <si>
    <t>Central Washington University</t>
  </si>
  <si>
    <t>482699</t>
  </si>
  <si>
    <t>South Georgia State College</t>
  </si>
  <si>
    <t>221102</t>
  </si>
  <si>
    <t>Tennessee College of Applied Technology-Murfreesboro</t>
  </si>
  <si>
    <t>220862</t>
  </si>
  <si>
    <t>University of Memphis</t>
  </si>
  <si>
    <t>226134</t>
  </si>
  <si>
    <t>Laredo College</t>
  </si>
  <si>
    <t>451583</t>
  </si>
  <si>
    <t>Dixie Technical College</t>
  </si>
  <si>
    <t>128258</t>
  </si>
  <si>
    <t>375568</t>
  </si>
  <si>
    <t>127158</t>
  </si>
  <si>
    <t>Emily Griffith Technical College</t>
  </si>
  <si>
    <t>200208</t>
  </si>
  <si>
    <t>Cankdeska Cikana Community College</t>
  </si>
  <si>
    <t>196130</t>
  </si>
  <si>
    <t>199263</t>
  </si>
  <si>
    <t>Pamlico Community College</t>
  </si>
  <si>
    <t>240596</t>
  </si>
  <si>
    <t>Eastern Wyoming College</t>
  </si>
  <si>
    <t>174428</t>
  </si>
  <si>
    <t>Normandale Community College</t>
  </si>
  <si>
    <t>475565</t>
  </si>
  <si>
    <t>CUNY Stella and Charles Guttman Community College</t>
  </si>
  <si>
    <t>368647</t>
  </si>
  <si>
    <t>Mineral County Vocational Technical Center</t>
  </si>
  <si>
    <t>156921</t>
  </si>
  <si>
    <t>Jefferson Community and Technical College</t>
  </si>
  <si>
    <t>365213</t>
  </si>
  <si>
    <t>Autry Technology Center</t>
  </si>
  <si>
    <t>196097</t>
  </si>
  <si>
    <t>Stony Brook University</t>
  </si>
  <si>
    <t>203599</t>
  </si>
  <si>
    <t>Lakeland Community College</t>
  </si>
  <si>
    <t>238032</t>
  </si>
  <si>
    <t>West Virginia University</t>
  </si>
  <si>
    <t>198330</t>
  </si>
  <si>
    <t>Coastal Carolina Community College</t>
  </si>
  <si>
    <t>227854</t>
  </si>
  <si>
    <t>St Philip's College</t>
  </si>
  <si>
    <t>236072</t>
  </si>
  <si>
    <t>North Seattle College</t>
  </si>
  <si>
    <t>243151</t>
  </si>
  <si>
    <t>University of Puerto Rico-Cayey</t>
  </si>
  <si>
    <t>441937</t>
  </si>
  <si>
    <t>California State University-Channel Islands</t>
  </si>
  <si>
    <t>240170</t>
  </si>
  <si>
    <t>Western Technical College</t>
  </si>
  <si>
    <t>123299</t>
  </si>
  <si>
    <t>Shasta College</t>
  </si>
  <si>
    <t>199795</t>
  </si>
  <si>
    <t>Tri-County Community College</t>
  </si>
  <si>
    <t>237880</t>
  </si>
  <si>
    <t>West Virginia School of Osteopathic Medicine</t>
  </si>
  <si>
    <t>133021</t>
  </si>
  <si>
    <t>Chipola College</t>
  </si>
  <si>
    <t>196051</t>
  </si>
  <si>
    <t>SUNY Morrisville</t>
  </si>
  <si>
    <t>225308</t>
  </si>
  <si>
    <t>Trinity Valley Community College</t>
  </si>
  <si>
    <t>228699</t>
  </si>
  <si>
    <t>Texarkana College</t>
  </si>
  <si>
    <t>237109</t>
  </si>
  <si>
    <t>Yakima Valley College</t>
  </si>
  <si>
    <t>487773</t>
  </si>
  <si>
    <t>Butte County Regional Occupational Program</t>
  </si>
  <si>
    <t>219189</t>
  </si>
  <si>
    <t>Mitchell Technical College</t>
  </si>
  <si>
    <t>427991</t>
  </si>
  <si>
    <t>Osceola Technical College</t>
  </si>
  <si>
    <t>239372</t>
  </si>
  <si>
    <t>Moraine Park Technical College</t>
  </si>
  <si>
    <t>461245</t>
  </si>
  <si>
    <t>Flagler Technical College</t>
  </si>
  <si>
    <t>219888</t>
  </si>
  <si>
    <t>Columbia State Community College</t>
  </si>
  <si>
    <t>485111</t>
  </si>
  <si>
    <t>Georgia Military College</t>
  </si>
  <si>
    <t>168430</t>
  </si>
  <si>
    <t>Worcester State University</t>
  </si>
  <si>
    <t>110592</t>
  </si>
  <si>
    <t>California State University-Los Angeles</t>
  </si>
  <si>
    <t>228635</t>
  </si>
  <si>
    <t>University of Texas Southwestern Medical Center</t>
  </si>
  <si>
    <t>191199</t>
  </si>
  <si>
    <t>Finger Lakes Community College</t>
  </si>
  <si>
    <t>205470</t>
  </si>
  <si>
    <t>Sinclair Community College</t>
  </si>
  <si>
    <t>207865</t>
  </si>
  <si>
    <t>Southwestern Oklahoma State University</t>
  </si>
  <si>
    <t>165608</t>
  </si>
  <si>
    <t>Diman Regional Technical Institute</t>
  </si>
  <si>
    <t>146348</t>
  </si>
  <si>
    <t>Kankakee Community College</t>
  </si>
  <si>
    <t>208390</t>
  </si>
  <si>
    <t>Chemeketa Community College</t>
  </si>
  <si>
    <t>238096</t>
  </si>
  <si>
    <t>Wood County School of Practical Nursing</t>
  </si>
  <si>
    <t>204680</t>
  </si>
  <si>
    <t>Ohio State University-Mansfield Campus</t>
  </si>
  <si>
    <t>203942</t>
  </si>
  <si>
    <t>Medina County Career Center</t>
  </si>
  <si>
    <t>144564</t>
  </si>
  <si>
    <t>Danville Area Community College</t>
  </si>
  <si>
    <t>113096</t>
  </si>
  <si>
    <t>Cosumnes River College</t>
  </si>
  <si>
    <t>169521</t>
  </si>
  <si>
    <t>Delta College</t>
  </si>
  <si>
    <t>219426</t>
  </si>
  <si>
    <t>Southeast Technical College</t>
  </si>
  <si>
    <t>136826</t>
  </si>
  <si>
    <t>Robert Morgan Educational Center and Technical College</t>
  </si>
  <si>
    <t>406325</t>
  </si>
  <si>
    <t>Schuyler Steuben Chemung Tioga Allegany BOCES</t>
  </si>
  <si>
    <t>198552</t>
  </si>
  <si>
    <t>Forsyth Technical Community College</t>
  </si>
  <si>
    <t>240657</t>
  </si>
  <si>
    <t>Northwest College</t>
  </si>
  <si>
    <t>142276</t>
  </si>
  <si>
    <t>Idaho State University</t>
  </si>
  <si>
    <t>433660</t>
  </si>
  <si>
    <t>Florida Gulf Coast University</t>
  </si>
  <si>
    <t>161217</t>
  </si>
  <si>
    <t>University of Maine at Augusta</t>
  </si>
  <si>
    <t>196158</t>
  </si>
  <si>
    <t>SUNY at Fredonia</t>
  </si>
  <si>
    <t>232788</t>
  </si>
  <si>
    <t>Mountain Empire Community College</t>
  </si>
  <si>
    <t>488800</t>
  </si>
  <si>
    <t>Teachers College of San Joaquin</t>
  </si>
  <si>
    <t>110644</t>
  </si>
  <si>
    <t>University of California-Davis</t>
  </si>
  <si>
    <t>113111</t>
  </si>
  <si>
    <t>Crafton Hills College</t>
  </si>
  <si>
    <t>174756</t>
  </si>
  <si>
    <t>St Cloud Technical and Community College</t>
  </si>
  <si>
    <t>437103</t>
  </si>
  <si>
    <t>Baton Rouge Community College</t>
  </si>
  <si>
    <t>137759</t>
  </si>
  <si>
    <t>Tallahassee Community College</t>
  </si>
  <si>
    <t>201496</t>
  </si>
  <si>
    <t>Butler Technology and Career Development Schools</t>
  </si>
  <si>
    <t>220756</t>
  </si>
  <si>
    <t>Tennessee College of Applied Technology-McKenzie</t>
  </si>
  <si>
    <t>221740</t>
  </si>
  <si>
    <t>The University of Tennessee-Chattanooga</t>
  </si>
  <si>
    <t>233772</t>
  </si>
  <si>
    <t>Tidewater Community College</t>
  </si>
  <si>
    <t>239442</t>
  </si>
  <si>
    <t>Nicolet Area Technical College</t>
  </si>
  <si>
    <t>209250</t>
  </si>
  <si>
    <t>Mt Hood Community College</t>
  </si>
  <si>
    <t>117733</t>
  </si>
  <si>
    <t>Los Angeles Valley College</t>
  </si>
  <si>
    <t>141839</t>
  </si>
  <si>
    <t>University of Hawaii Maui College</t>
  </si>
  <si>
    <t>220978</t>
  </si>
  <si>
    <t>Middle Tennessee State University</t>
  </si>
  <si>
    <t>161545</t>
  </si>
  <si>
    <t>Southern Maine Community College</t>
  </si>
  <si>
    <t>202985</t>
  </si>
  <si>
    <t>Hannah E Mullins School of Practical Nursing</t>
  </si>
  <si>
    <t>383312</t>
  </si>
  <si>
    <t>Buckeye Joint Vocational School</t>
  </si>
  <si>
    <t>153533</t>
  </si>
  <si>
    <t>Iowa Lakes Community College</t>
  </si>
  <si>
    <t>227881</t>
  </si>
  <si>
    <t>Sam Houston State University</t>
  </si>
  <si>
    <t>155450</t>
  </si>
  <si>
    <t>Labette Community College</t>
  </si>
  <si>
    <t>187532</t>
  </si>
  <si>
    <t>Central New Mexico Community College</t>
  </si>
  <si>
    <t>234711</t>
  </si>
  <si>
    <t>Big Bend Community College</t>
  </si>
  <si>
    <t>196228</t>
  </si>
  <si>
    <t>SUNY College of Optometry</t>
  </si>
  <si>
    <t>221333</t>
  </si>
  <si>
    <t>Tennessee College of Applied Technology-Pulaski</t>
  </si>
  <si>
    <t>418302</t>
  </si>
  <si>
    <t>Western Technology Center</t>
  </si>
  <si>
    <t>175078</t>
  </si>
  <si>
    <t>Southwest Minnesota State University</t>
  </si>
  <si>
    <t>135160</t>
  </si>
  <si>
    <t>Florida Gateway College</t>
  </si>
  <si>
    <t>375726</t>
  </si>
  <si>
    <t>Kiamichi Technology Center-McAlester</t>
  </si>
  <si>
    <t>110635</t>
  </si>
  <si>
    <t>University of California-Berkeley</t>
  </si>
  <si>
    <t>120953</t>
  </si>
  <si>
    <t>Palo Verde College</t>
  </si>
  <si>
    <t>147004</t>
  </si>
  <si>
    <t>McHenry County College</t>
  </si>
  <si>
    <t>165866</t>
  </si>
  <si>
    <t>Framingham State University</t>
  </si>
  <si>
    <t>172635</t>
  </si>
  <si>
    <t>Wayne County Community College District</t>
  </si>
  <si>
    <t>176169</t>
  </si>
  <si>
    <t>Northeast Mississippi Community College</t>
  </si>
  <si>
    <t>185262</t>
  </si>
  <si>
    <t>Kean University</t>
  </si>
  <si>
    <t>187745</t>
  </si>
  <si>
    <t>Institute of American Indian and Alaska Native Culture and Arts Development</t>
  </si>
  <si>
    <t>188261</t>
  </si>
  <si>
    <t>Mesalands Community College</t>
  </si>
  <si>
    <t>197869</t>
  </si>
  <si>
    <t>Appalachian State University</t>
  </si>
  <si>
    <t>110583</t>
  </si>
  <si>
    <t>California State University-Long Beach</t>
  </si>
  <si>
    <t>140942</t>
  </si>
  <si>
    <t>Savannah Technical College</t>
  </si>
  <si>
    <t>155061</t>
  </si>
  <si>
    <t>Fort Hays State University</t>
  </si>
  <si>
    <t>136765</t>
  </si>
  <si>
    <t>Ridge Technical College</t>
  </si>
  <si>
    <t>459329</t>
  </si>
  <si>
    <t>Fred K Marchman Technical College</t>
  </si>
  <si>
    <t>101736</t>
  </si>
  <si>
    <t>Northwest-Shoals Community College</t>
  </si>
  <si>
    <t>107488</t>
  </si>
  <si>
    <t>Northwest Technical Institute</t>
  </si>
  <si>
    <t>218229</t>
  </si>
  <si>
    <t>Lander University</t>
  </si>
  <si>
    <t>146418</t>
  </si>
  <si>
    <t>Kishwaukee College</t>
  </si>
  <si>
    <t>187958</t>
  </si>
  <si>
    <t>University of New Mexico-Gallup Campus</t>
  </si>
  <si>
    <t>188049</t>
  </si>
  <si>
    <t>University of New Mexico-Valencia County Campus</t>
  </si>
  <si>
    <t>418083</t>
  </si>
  <si>
    <t>Rockland County BOCES-Practical Nursing Program</t>
  </si>
  <si>
    <t>196033</t>
  </si>
  <si>
    <t>SUNY College of Agriculture and Technology at Cobleskill</t>
  </si>
  <si>
    <t>137096</t>
  </si>
  <si>
    <t>Santa Fe College</t>
  </si>
  <si>
    <t>170657</t>
  </si>
  <si>
    <t>Lansing Community College</t>
  </si>
  <si>
    <t>197887</t>
  </si>
  <si>
    <t>Asheville-Buncombe Technical Community College</t>
  </si>
  <si>
    <t>204820</t>
  </si>
  <si>
    <t>Ohio University-Chillicothe Campus</t>
  </si>
  <si>
    <t>221643</t>
  </si>
  <si>
    <t>Pellissippi State Community College</t>
  </si>
  <si>
    <t>233019</t>
  </si>
  <si>
    <t>158662</t>
  </si>
  <si>
    <t>Delgado Community College</t>
  </si>
  <si>
    <t>175856</t>
  </si>
  <si>
    <t>Jackson State University</t>
  </si>
  <si>
    <t>185828</t>
  </si>
  <si>
    <t>New Jersey Institute of Technology</t>
  </si>
  <si>
    <t>236753</t>
  </si>
  <si>
    <t>Tacoma Community College</t>
  </si>
  <si>
    <t>135647</t>
  </si>
  <si>
    <t>Miami Lakes Educational Center and Technical College</t>
  </si>
  <si>
    <t>128391</t>
  </si>
  <si>
    <t>Western Colorado University</t>
  </si>
  <si>
    <t>140678</t>
  </si>
  <si>
    <t>North Georgia Technical College</t>
  </si>
  <si>
    <t>190628</t>
  </si>
  <si>
    <t>CUNY LaGuardia Community College</t>
  </si>
  <si>
    <t>366252</t>
  </si>
  <si>
    <t>Pennsylvania College of Technology</t>
  </si>
  <si>
    <t>155681</t>
  </si>
  <si>
    <t>Pittsburg State University</t>
  </si>
  <si>
    <t>490090</t>
  </si>
  <si>
    <t>101569</t>
  </si>
  <si>
    <t>Lawson State Community College</t>
  </si>
  <si>
    <t>101994</t>
  </si>
  <si>
    <t>Reid State Technical College</t>
  </si>
  <si>
    <t>150136</t>
  </si>
  <si>
    <t>Ball State University</t>
  </si>
  <si>
    <t>122889</t>
  </si>
  <si>
    <t>Santa Barbara City College</t>
  </si>
  <si>
    <t>200086</t>
  </si>
  <si>
    <t>Nueta Hidatsa Sahnish College</t>
  </si>
  <si>
    <t>243780</t>
  </si>
  <si>
    <t>Purdue University-Main Campus</t>
  </si>
  <si>
    <t>110556</t>
  </si>
  <si>
    <t>California State University-Fresno</t>
  </si>
  <si>
    <t>155858</t>
  </si>
  <si>
    <t>Seward County Community College</t>
  </si>
  <si>
    <t>191339</t>
  </si>
  <si>
    <t>Genesee Community College</t>
  </si>
  <si>
    <t>106485</t>
  </si>
  <si>
    <t>University of Arkansas at Monticello</t>
  </si>
  <si>
    <t>167987</t>
  </si>
  <si>
    <t>University of Massachusetts-Dartmouth</t>
  </si>
  <si>
    <t>176239</t>
  </si>
  <si>
    <t>Pearl River Community College</t>
  </si>
  <si>
    <t>180902</t>
  </si>
  <si>
    <t>Central Community College</t>
  </si>
  <si>
    <t>183938</t>
  </si>
  <si>
    <t>Camden County College</t>
  </si>
  <si>
    <t>119216</t>
  </si>
  <si>
    <t>Mt San Jacinto Community College District</t>
  </si>
  <si>
    <t>142559</t>
  </si>
  <si>
    <t>College of Southern Idaho</t>
  </si>
  <si>
    <t>207041</t>
  </si>
  <si>
    <t>East Central University</t>
  </si>
  <si>
    <t>244437</t>
  </si>
  <si>
    <t>Georgia State University-Perimeter College</t>
  </si>
  <si>
    <t>420538</t>
  </si>
  <si>
    <t>Arkansas State University-Mountain Home</t>
  </si>
  <si>
    <t>102614</t>
  </si>
  <si>
    <t>University of Alaska Fairbanks</t>
  </si>
  <si>
    <t>156392</t>
  </si>
  <si>
    <t>Bluegrass Community and Technical College</t>
  </si>
  <si>
    <t>146506</t>
  </si>
  <si>
    <t>Lake Land College</t>
  </si>
  <si>
    <t>154110</t>
  </si>
  <si>
    <t>Northeast Iowa Community College</t>
  </si>
  <si>
    <t>154396</t>
  </si>
  <si>
    <t>243142</t>
  </si>
  <si>
    <t>University of Puerto Rico-Carolina</t>
  </si>
  <si>
    <t>368911</t>
  </si>
  <si>
    <t>Southeastern Technical College</t>
  </si>
  <si>
    <t>117788</t>
  </si>
  <si>
    <t>Los Angeles City College</t>
  </si>
  <si>
    <t>167312</t>
  </si>
  <si>
    <t>North Shore Community College</t>
  </si>
  <si>
    <t>180692</t>
  </si>
  <si>
    <t>The University of Montana-Western</t>
  </si>
  <si>
    <t>204796</t>
  </si>
  <si>
    <t>Ohio State University-Main Campus</t>
  </si>
  <si>
    <t>170550</t>
  </si>
  <si>
    <t>Kellogg Community College</t>
  </si>
  <si>
    <t>220394</t>
  </si>
  <si>
    <t>Tennessee College of Applied Technology-Jacksboro</t>
  </si>
  <si>
    <t>418029</t>
  </si>
  <si>
    <t>Washington Saratoga Warren Hamilton Essex BOCES-Practical Nursing Program</t>
  </si>
  <si>
    <t>484932</t>
  </si>
  <si>
    <t>BridgeValley Community &amp; Technical College</t>
  </si>
  <si>
    <t>159382</t>
  </si>
  <si>
    <t>Louisiana State University-Alexandria</t>
  </si>
  <si>
    <t>161138</t>
  </si>
  <si>
    <t>Eastern Maine Community College</t>
  </si>
  <si>
    <t>180276</t>
  </si>
  <si>
    <t>Helena College University of Montana</t>
  </si>
  <si>
    <t>218742</t>
  </si>
  <si>
    <t>University of South Carolina-Upstate</t>
  </si>
  <si>
    <t>196291</t>
  </si>
  <si>
    <t>SUNY Maritime College</t>
  </si>
  <si>
    <t>218140</t>
  </si>
  <si>
    <t>Horry-Georgetown Technical College</t>
  </si>
  <si>
    <t>118772</t>
  </si>
  <si>
    <t>Merritt College</t>
  </si>
  <si>
    <t>154129</t>
  </si>
  <si>
    <t>Northwest Iowa Community College</t>
  </si>
  <si>
    <t>158884</t>
  </si>
  <si>
    <t>Nunez Community College</t>
  </si>
  <si>
    <t>198774</t>
  </si>
  <si>
    <t>Johnston Community College</t>
  </si>
  <si>
    <t>161341</t>
  </si>
  <si>
    <t>University of Maine at Presque Isle</t>
  </si>
  <si>
    <t>177995</t>
  </si>
  <si>
    <t>Metropolitan Community College-Kansas City</t>
  </si>
  <si>
    <t>101161</t>
  </si>
  <si>
    <t>Coastal Alabama Community College</t>
  </si>
  <si>
    <t>183141</t>
  </si>
  <si>
    <t>Nashua Community College</t>
  </si>
  <si>
    <t>212115</t>
  </si>
  <si>
    <t>East Stroudsburg University of Pennsylvania</t>
  </si>
  <si>
    <t>173735</t>
  </si>
  <si>
    <t>180489</t>
  </si>
  <si>
    <t>The University of Montana</t>
  </si>
  <si>
    <t>234696</t>
  </si>
  <si>
    <t>Bellingham Technical College</t>
  </si>
  <si>
    <t>366623</t>
  </si>
  <si>
    <t>Northwest Technology Center-Alva</t>
  </si>
  <si>
    <t>369419</t>
  </si>
  <si>
    <t>Erwin Technical College</t>
  </si>
  <si>
    <t>239488</t>
  </si>
  <si>
    <t>Northeast Wisconsin Technical College</t>
  </si>
  <si>
    <t>192022</t>
  </si>
  <si>
    <t>Jefferson Community College</t>
  </si>
  <si>
    <t>104708</t>
  </si>
  <si>
    <t>123493</t>
  </si>
  <si>
    <t>Charles A Jones Career and Education Center</t>
  </si>
  <si>
    <t>134307</t>
  </si>
  <si>
    <t>George T Baker Aviation Technical College</t>
  </si>
  <si>
    <t>407595</t>
  </si>
  <si>
    <t>Trumbull Career &amp; Technical Center</t>
  </si>
  <si>
    <t>409120</t>
  </si>
  <si>
    <t>Franklin Technology Center Adult Education</t>
  </si>
  <si>
    <t>108667</t>
  </si>
  <si>
    <t>College of Alameda</t>
  </si>
  <si>
    <t>110617</t>
  </si>
  <si>
    <t>California State University-Sacramento</t>
  </si>
  <si>
    <t>215284</t>
  </si>
  <si>
    <t>University of Pittsburgh-Johnstown</t>
  </si>
  <si>
    <t>237899</t>
  </si>
  <si>
    <t>West Virginia State University</t>
  </si>
  <si>
    <t>441593</t>
  </si>
  <si>
    <t>Orleans Niagara BOCES-Practical Nursing Program</t>
  </si>
  <si>
    <t>178402</t>
  </si>
  <si>
    <t>University of Missouri-Kansas City</t>
  </si>
  <si>
    <t>159939</t>
  </si>
  <si>
    <t>University of New Orleans</t>
  </si>
  <si>
    <t>163204</t>
  </si>
  <si>
    <t>University of Maryland Global Campus</t>
  </si>
  <si>
    <t>137856</t>
  </si>
  <si>
    <t>Big Bend Technical College</t>
  </si>
  <si>
    <t>232423</t>
  </si>
  <si>
    <t>James Madison University</t>
  </si>
  <si>
    <t>216010</t>
  </si>
  <si>
    <t>Shippensburg University of Pennsylvania</t>
  </si>
  <si>
    <t>418445</t>
  </si>
  <si>
    <t>Jefferson County Dubois Area Vocational Technical Practical Nursing Program</t>
  </si>
  <si>
    <t>196042</t>
  </si>
  <si>
    <t>Farmingdale State College</t>
  </si>
  <si>
    <t>132374</t>
  </si>
  <si>
    <t>Atlantic Technical College</t>
  </si>
  <si>
    <t>243799</t>
  </si>
  <si>
    <t>Blue Hills Regional Technical School</t>
  </si>
  <si>
    <t>154697</t>
  </si>
  <si>
    <t>Barton County Community College</t>
  </si>
  <si>
    <t>221184</t>
  </si>
  <si>
    <t>Nashville State Community College</t>
  </si>
  <si>
    <t>156648</t>
  </si>
  <si>
    <t>Elizabethtown Community and Technical College</t>
  </si>
  <si>
    <t>137023</t>
  </si>
  <si>
    <t>First Coast Technical College</t>
  </si>
  <si>
    <t>418612</t>
  </si>
  <si>
    <t>Hazleton Area Career Center</t>
  </si>
  <si>
    <t>382416</t>
  </si>
  <si>
    <t>Greater Lowell Technical School</t>
  </si>
  <si>
    <t>106245</t>
  </si>
  <si>
    <t>University of Arkansas at Little Rock</t>
  </si>
  <si>
    <t>153296</t>
  </si>
  <si>
    <t>Ellsworth Community College</t>
  </si>
  <si>
    <t>230913</t>
  </si>
  <si>
    <t>Northern Vermont University</t>
  </si>
  <si>
    <t>137713</t>
  </si>
  <si>
    <t>Riveroak Technical College</t>
  </si>
  <si>
    <t>126614</t>
  </si>
  <si>
    <t>University of Colorado Boulder</t>
  </si>
  <si>
    <t>156620</t>
  </si>
  <si>
    <t>Eastern Kentucky University</t>
  </si>
  <si>
    <t>170639</t>
  </si>
  <si>
    <t>Lake Superior State University</t>
  </si>
  <si>
    <t>488934</t>
  </si>
  <si>
    <t>Tulsa Technology Center</t>
  </si>
  <si>
    <t>110495</t>
  </si>
  <si>
    <t>California State University-Stanislaus</t>
  </si>
  <si>
    <t>148991</t>
  </si>
  <si>
    <t>Spoon River College</t>
  </si>
  <si>
    <t>190637</t>
  </si>
  <si>
    <t>CUNY Lehman College</t>
  </si>
  <si>
    <t>419226</t>
  </si>
  <si>
    <t>199087</t>
  </si>
  <si>
    <t>Nash Community College</t>
  </si>
  <si>
    <t>215239</t>
  </si>
  <si>
    <t>Community College of Philadelphia</t>
  </si>
  <si>
    <t>153214</t>
  </si>
  <si>
    <t>Des Moines Area Community College</t>
  </si>
  <si>
    <t>461306</t>
  </si>
  <si>
    <t>D A Dorsey Technical College</t>
  </si>
  <si>
    <t>127556</t>
  </si>
  <si>
    <t>Colorado Mesa University</t>
  </si>
  <si>
    <t>200341</t>
  </si>
  <si>
    <t>Williston State College</t>
  </si>
  <si>
    <t>201946</t>
  </si>
  <si>
    <t>University of Cincinnati-Clermont College</t>
  </si>
  <si>
    <t>483212</t>
  </si>
  <si>
    <t>Louisiana Delta Community College</t>
  </si>
  <si>
    <t>419420</t>
  </si>
  <si>
    <t>Putnam Career and Technical Center</t>
  </si>
  <si>
    <t>157951</t>
  </si>
  <si>
    <t>Western Kentucky University</t>
  </si>
  <si>
    <t>188100</t>
  </si>
  <si>
    <t>San Juan College</t>
  </si>
  <si>
    <t>218487</t>
  </si>
  <si>
    <t>Orangeburg Calhoun Technical College</t>
  </si>
  <si>
    <t>117715</t>
  </si>
  <si>
    <t>Los Angeles Southwest College</t>
  </si>
  <si>
    <t>174473</t>
  </si>
  <si>
    <t>Northland Community and Technical College</t>
  </si>
  <si>
    <t>155098</t>
  </si>
  <si>
    <t>Fort Scott Community College</t>
  </si>
  <si>
    <t>191083</t>
  </si>
  <si>
    <t>Erie Community College</t>
  </si>
  <si>
    <t>178828</t>
  </si>
  <si>
    <t>Poplar Bluff Technical Career Center</t>
  </si>
  <si>
    <t>155715</t>
  </si>
  <si>
    <t>Pratt Community College</t>
  </si>
  <si>
    <t>232681</t>
  </si>
  <si>
    <t>University of Mary Washington</t>
  </si>
  <si>
    <t>161581</t>
  </si>
  <si>
    <t>Washington County Community College</t>
  </si>
  <si>
    <t>199926</t>
  </si>
  <si>
    <t>Wilkes Community College</t>
  </si>
  <si>
    <t>220853</t>
  </si>
  <si>
    <t>Tennessee College of Applied Technology-Memphis</t>
  </si>
  <si>
    <t>418454</t>
  </si>
  <si>
    <t>Greater Johnstown Career and Technology Center</t>
  </si>
  <si>
    <t>226833</t>
  </si>
  <si>
    <t>Midwestern State University</t>
  </si>
  <si>
    <t>261773</t>
  </si>
  <si>
    <t>Pike-Lincoln Technical Center</t>
  </si>
  <si>
    <t>155618</t>
  </si>
  <si>
    <t>Northwest Kansas Technical College</t>
  </si>
  <si>
    <t>231712</t>
  </si>
  <si>
    <t>Christopher Newport University</t>
  </si>
  <si>
    <t>240745</t>
  </si>
  <si>
    <t>Guam Community College</t>
  </si>
  <si>
    <t>110574</t>
  </si>
  <si>
    <t>California State University-East Bay</t>
  </si>
  <si>
    <t>227146</t>
  </si>
  <si>
    <t>Navarro College</t>
  </si>
  <si>
    <t>190521</t>
  </si>
  <si>
    <t>CUNY Borough of Manhattan Community College</t>
  </si>
  <si>
    <t>140960</t>
  </si>
  <si>
    <t>Savannah State University</t>
  </si>
  <si>
    <t>228796</t>
  </si>
  <si>
    <t>The University of Texas at El Paso</t>
  </si>
  <si>
    <t>122791</t>
  </si>
  <si>
    <t>College of San Mateo</t>
  </si>
  <si>
    <t>183150</t>
  </si>
  <si>
    <t>Great Bay Community College</t>
  </si>
  <si>
    <t>196255</t>
  </si>
  <si>
    <t>SUNY Downstate Health Sciences University</t>
  </si>
  <si>
    <t>200572</t>
  </si>
  <si>
    <t>Valley City State University</t>
  </si>
  <si>
    <t>234951</t>
  </si>
  <si>
    <t>Clover Park Technical College</t>
  </si>
  <si>
    <t>164535</t>
  </si>
  <si>
    <t>Assabet Valley Regional Technical School</t>
  </si>
  <si>
    <t>146278</t>
  </si>
  <si>
    <t>John Wood Community College</t>
  </si>
  <si>
    <t>114789</t>
  </si>
  <si>
    <t>Fresno City College</t>
  </si>
  <si>
    <t>117052</t>
  </si>
  <si>
    <t>Reedley College</t>
  </si>
  <si>
    <t>157438</t>
  </si>
  <si>
    <t>Gateway Community and Technical College</t>
  </si>
  <si>
    <t>169248</t>
  </si>
  <si>
    <t>Central Michigan University</t>
  </si>
  <si>
    <t>441900</t>
  </si>
  <si>
    <t>199485</t>
  </si>
  <si>
    <t>Rockingham Community College</t>
  </si>
  <si>
    <t>206914</t>
  </si>
  <si>
    <t>Cameron University</t>
  </si>
  <si>
    <t>364548</t>
  </si>
  <si>
    <t>Great Plains Technology Center</t>
  </si>
  <si>
    <t>221430</t>
  </si>
  <si>
    <t>Tennessee College of Applied Technology-Crump</t>
  </si>
  <si>
    <t>149532</t>
  </si>
  <si>
    <t>Triton College</t>
  </si>
  <si>
    <t>167525</t>
  </si>
  <si>
    <t>Quincy College</t>
  </si>
  <si>
    <t>196121</t>
  </si>
  <si>
    <t>SUNY Brockport</t>
  </si>
  <si>
    <t>210429</t>
  </si>
  <si>
    <t>Western Oregon University</t>
  </si>
  <si>
    <t>202356</t>
  </si>
  <si>
    <t>Cuyahoga Community College District</t>
  </si>
  <si>
    <t>229063</t>
  </si>
  <si>
    <t>Texas Southern University</t>
  </si>
  <si>
    <t>233037</t>
  </si>
  <si>
    <t>Paul D Camp Community College</t>
  </si>
  <si>
    <t>178448</t>
  </si>
  <si>
    <t>Moberly Area Community College</t>
  </si>
  <si>
    <t>109350</t>
  </si>
  <si>
    <t>204866</t>
  </si>
  <si>
    <t>Ohio University-Zanesville Campus</t>
  </si>
  <si>
    <t>225070</t>
  </si>
  <si>
    <t>Grayson College</t>
  </si>
  <si>
    <t>233277</t>
  </si>
  <si>
    <t>Radford University</t>
  </si>
  <si>
    <t>233310</t>
  </si>
  <si>
    <t>Rappahannock Community College</t>
  </si>
  <si>
    <t>418588</t>
  </si>
  <si>
    <t>Northern Tier Career Center</t>
  </si>
  <si>
    <t>163268</t>
  </si>
  <si>
    <t>University of Maryland-Baltimore County</t>
  </si>
  <si>
    <t>144865</t>
  </si>
  <si>
    <t>College of DuPage</t>
  </si>
  <si>
    <t>199740</t>
  </si>
  <si>
    <t>Stanly Community College</t>
  </si>
  <si>
    <t>113236</t>
  </si>
  <si>
    <t>Cypress College</t>
  </si>
  <si>
    <t>159416</t>
  </si>
  <si>
    <t>Louisiana State University-Shreveport</t>
  </si>
  <si>
    <t>161767</t>
  </si>
  <si>
    <t>Anne Arundel Community College</t>
  </si>
  <si>
    <t>199102</t>
  </si>
  <si>
    <t>North Carolina A &amp; T State University</t>
  </si>
  <si>
    <t>207670</t>
  </si>
  <si>
    <t>Rose State College</t>
  </si>
  <si>
    <t>491844</t>
  </si>
  <si>
    <t>Red Lake Nation College</t>
  </si>
  <si>
    <t>183071</t>
  </si>
  <si>
    <t>University of New Hampshire at Manchester</t>
  </si>
  <si>
    <t>227401</t>
  </si>
  <si>
    <t>Paris Junior College</t>
  </si>
  <si>
    <t>377485</t>
  </si>
  <si>
    <t>Virginia Beach City Public Schools School of Practical Nursing</t>
  </si>
  <si>
    <t>195322</t>
  </si>
  <si>
    <t>Schenectady County Community College</t>
  </si>
  <si>
    <t>227924</t>
  </si>
  <si>
    <t>San Antonio College</t>
  </si>
  <si>
    <t>407461</t>
  </si>
  <si>
    <t>Eastland-Fairfield Career and Technical Schools</t>
  </si>
  <si>
    <t>451459</t>
  </si>
  <si>
    <t>Monroe 2 Orleans BOCES-Center for Workforce Development</t>
  </si>
  <si>
    <t>147411</t>
  </si>
  <si>
    <t>Morton College</t>
  </si>
  <si>
    <t>173920</t>
  </si>
  <si>
    <t>Minnesota State University-Mankato</t>
  </si>
  <si>
    <t>194222</t>
  </si>
  <si>
    <t>Onondaga Community College</t>
  </si>
  <si>
    <t>206181</t>
  </si>
  <si>
    <t>Tri-Rivers Career Center</t>
  </si>
  <si>
    <t>147378</t>
  </si>
  <si>
    <t>Moraine Valley Community College</t>
  </si>
  <si>
    <t>176008</t>
  </si>
  <si>
    <t>Mississippi Delta Community College</t>
  </si>
  <si>
    <t>203155</t>
  </si>
  <si>
    <t>Hocking College</t>
  </si>
  <si>
    <t>409315</t>
  </si>
  <si>
    <t>South Texas College</t>
  </si>
  <si>
    <t>364575</t>
  </si>
  <si>
    <t>Roane-Jackson Technical Center</t>
  </si>
  <si>
    <t>110538</t>
  </si>
  <si>
    <t>California State University-Chico</t>
  </si>
  <si>
    <t>123013</t>
  </si>
  <si>
    <t>Santa Rosa Junior College</t>
  </si>
  <si>
    <t>191986</t>
  </si>
  <si>
    <t>Jamestown Community College</t>
  </si>
  <si>
    <t>107664</t>
  </si>
  <si>
    <t>University of Arkansas-Pulaski Technical College</t>
  </si>
  <si>
    <t>218955</t>
  </si>
  <si>
    <t>Williamsburg Technical College</t>
  </si>
  <si>
    <t>177676</t>
  </si>
  <si>
    <t>Jefferson College</t>
  </si>
  <si>
    <t>187912</t>
  </si>
  <si>
    <t>New Mexico Military Institute</t>
  </si>
  <si>
    <t>153737</t>
  </si>
  <si>
    <t>Kirkwood Community College</t>
  </si>
  <si>
    <t>232414</t>
  </si>
  <si>
    <t>J Sargeant Reynolds Community College</t>
  </si>
  <si>
    <t>435000</t>
  </si>
  <si>
    <t>Louisiana State University Health Sciences Center-Shreveport</t>
  </si>
  <si>
    <t>230162</t>
  </si>
  <si>
    <t>Davis Technical College</t>
  </si>
  <si>
    <t>128106</t>
  </si>
  <si>
    <t>Colorado State University Pueblo</t>
  </si>
  <si>
    <t>141802</t>
  </si>
  <si>
    <t>Kauai Community College</t>
  </si>
  <si>
    <t>225511</t>
  </si>
  <si>
    <t>University of Houston</t>
  </si>
  <si>
    <t>198464</t>
  </si>
  <si>
    <t>East Carolina University</t>
  </si>
  <si>
    <t>207306</t>
  </si>
  <si>
    <t>Northwestern Oklahoma State University</t>
  </si>
  <si>
    <t>172617</t>
  </si>
  <si>
    <t>Washtenaw Community College</t>
  </si>
  <si>
    <t>187444</t>
  </si>
  <si>
    <t>William Paterson University of New Jersey</t>
  </si>
  <si>
    <t>200800</t>
  </si>
  <si>
    <t>University of Akron Main Campus</t>
  </si>
  <si>
    <t>363633</t>
  </si>
  <si>
    <t>Luna Community College</t>
  </si>
  <si>
    <t>260363</t>
  </si>
  <si>
    <t>Greene County Career and Technology Center</t>
  </si>
  <si>
    <t>113634</t>
  </si>
  <si>
    <t>Diablo Valley College</t>
  </si>
  <si>
    <t>126562</t>
  </si>
  <si>
    <t>University of Colorado Denver/Anschutz Medical Campus</t>
  </si>
  <si>
    <t>139959</t>
  </si>
  <si>
    <t>University of Georgia</t>
  </si>
  <si>
    <t>231882</t>
  </si>
  <si>
    <t>Danville Community College</t>
  </si>
  <si>
    <t>129367</t>
  </si>
  <si>
    <t>Capital Community College</t>
  </si>
  <si>
    <t>165033</t>
  </si>
  <si>
    <t>Bristol Community College</t>
  </si>
  <si>
    <t>199139</t>
  </si>
  <si>
    <t>University of North Carolina at Charlotte</t>
  </si>
  <si>
    <t>237525</t>
  </si>
  <si>
    <t>Marshall University</t>
  </si>
  <si>
    <t>383525</t>
  </si>
  <si>
    <t>Erie 2 Chautauqua Cattaraugus BOCES-Practical Nursing Program</t>
  </si>
  <si>
    <t>148292</t>
  </si>
  <si>
    <t>Richland Community College</t>
  </si>
  <si>
    <t>439622</t>
  </si>
  <si>
    <t>Erie 1 BOCES</t>
  </si>
  <si>
    <t>115393</t>
  </si>
  <si>
    <t>Hartnell College</t>
  </si>
  <si>
    <t>139968</t>
  </si>
  <si>
    <t>Gordon State College</t>
  </si>
  <si>
    <t>201885</t>
  </si>
  <si>
    <t>University of Cincinnati-Main Campus</t>
  </si>
  <si>
    <t>440916</t>
  </si>
  <si>
    <t>Southern University Law Center</t>
  </si>
  <si>
    <t>417868</t>
  </si>
  <si>
    <t>Clinton Essex Warren Washington BOCES</t>
  </si>
  <si>
    <t>107974</t>
  </si>
  <si>
    <t>South Arkansas Community College</t>
  </si>
  <si>
    <t>109208</t>
  </si>
  <si>
    <t>American River College</t>
  </si>
  <si>
    <t>126289</t>
  </si>
  <si>
    <t>Arapahoe Community College</t>
  </si>
  <si>
    <t>129729</t>
  </si>
  <si>
    <t>Naugatuck Valley Community College</t>
  </si>
  <si>
    <t>229115</t>
  </si>
  <si>
    <t>Texas Tech University</t>
  </si>
  <si>
    <t>366395</t>
  </si>
  <si>
    <t>Suffolk County Community College</t>
  </si>
  <si>
    <t>196194</t>
  </si>
  <si>
    <t>199634</t>
  </si>
  <si>
    <t>Sandhills Community College</t>
  </si>
  <si>
    <t>237792</t>
  </si>
  <si>
    <t>Shepherd University</t>
  </si>
  <si>
    <t>417983</t>
  </si>
  <si>
    <t>Cattaraugus Allegany BOCES-Practical Nursing Program</t>
  </si>
  <si>
    <t>144005</t>
  </si>
  <si>
    <t>Chicago State University</t>
  </si>
  <si>
    <t>155487</t>
  </si>
  <si>
    <t>Manhattan Area Technical College</t>
  </si>
  <si>
    <t>200466</t>
  </si>
  <si>
    <t>Sitting Bull College</t>
  </si>
  <si>
    <t>217615</t>
  </si>
  <si>
    <t>Aiken Technical College</t>
  </si>
  <si>
    <t>137078</t>
  </si>
  <si>
    <t>St Petersburg College</t>
  </si>
  <si>
    <t>102429</t>
  </si>
  <si>
    <t>Bevill State Community College</t>
  </si>
  <si>
    <t>173063</t>
  </si>
  <si>
    <t>Riverland Community College</t>
  </si>
  <si>
    <t>190691</t>
  </si>
  <si>
    <t>CUNY York College</t>
  </si>
  <si>
    <t>198367</t>
  </si>
  <si>
    <t>Craven Community College</t>
  </si>
  <si>
    <t>230782</t>
  </si>
  <si>
    <t>Weber State University</t>
  </si>
  <si>
    <t>196015</t>
  </si>
  <si>
    <t>SUNY College of Technology at Canton</t>
  </si>
  <si>
    <t>208035</t>
  </si>
  <si>
    <t>Western Oklahoma State College</t>
  </si>
  <si>
    <t>165024</t>
  </si>
  <si>
    <t>Bridgewater State University</t>
  </si>
  <si>
    <t>182306</t>
  </si>
  <si>
    <t>Great Basin College</t>
  </si>
  <si>
    <t>130040</t>
  </si>
  <si>
    <t>Northwestern Connecticut Community College</t>
  </si>
  <si>
    <t>151360</t>
  </si>
  <si>
    <t>Indiana University-Northwest</t>
  </si>
  <si>
    <t>160579</t>
  </si>
  <si>
    <t>SOWELA Technical Community College</t>
  </si>
  <si>
    <t>199421</t>
  </si>
  <si>
    <t>Randolph Community College</t>
  </si>
  <si>
    <t>136233</t>
  </si>
  <si>
    <t>Northwest Florida State College</t>
  </si>
  <si>
    <t>364627</t>
  </si>
  <si>
    <t>Pioneer Technology Center</t>
  </si>
  <si>
    <t>113856</t>
  </si>
  <si>
    <t>East Los Angeles College</t>
  </si>
  <si>
    <t>157331</t>
  </si>
  <si>
    <t>Maysville Community and Technical College</t>
  </si>
  <si>
    <t>198729</t>
  </si>
  <si>
    <t>James Sprunt Community College</t>
  </si>
  <si>
    <t>236258</t>
  </si>
  <si>
    <t>Peninsula College</t>
  </si>
  <si>
    <t>136516</t>
  </si>
  <si>
    <t>Polk State College</t>
  </si>
  <si>
    <t>155292</t>
  </si>
  <si>
    <t>Kansas City Kansas Community College</t>
  </si>
  <si>
    <t>190530</t>
  </si>
  <si>
    <t>CUNY Bronx Community College</t>
  </si>
  <si>
    <t>403487</t>
  </si>
  <si>
    <t>Wabash Valley College</t>
  </si>
  <si>
    <t>115126</t>
  </si>
  <si>
    <t>Golden West College</t>
  </si>
  <si>
    <t>187134</t>
  </si>
  <si>
    <t>The College of New Jersey</t>
  </si>
  <si>
    <t>198923</t>
  </si>
  <si>
    <t>McDowell Technical Community College</t>
  </si>
  <si>
    <t>209807</t>
  </si>
  <si>
    <t>Portland State University</t>
  </si>
  <si>
    <t>234155</t>
  </si>
  <si>
    <t>Virginia State University</t>
  </si>
  <si>
    <t>141334</t>
  </si>
  <si>
    <t>University of West Georgia</t>
  </si>
  <si>
    <t>226806</t>
  </si>
  <si>
    <t>Midland College</t>
  </si>
  <si>
    <t>245625</t>
  </si>
  <si>
    <t>Warren County Community College</t>
  </si>
  <si>
    <t>364636</t>
  </si>
  <si>
    <t>Portage Lakes Career Center</t>
  </si>
  <si>
    <t>430795</t>
  </si>
  <si>
    <t>Carver Career Center</t>
  </si>
  <si>
    <t>115755</t>
  </si>
  <si>
    <t>214111</t>
  </si>
  <si>
    <t>Montgomery County Community College</t>
  </si>
  <si>
    <t>243179</t>
  </si>
  <si>
    <t>University of Puerto Rico-Humacao</t>
  </si>
  <si>
    <t>221582</t>
  </si>
  <si>
    <t>Tennessee College of Applied Technology-Oneida-Huntsville</t>
  </si>
  <si>
    <t>195058</t>
  </si>
  <si>
    <t>Rockland Community College</t>
  </si>
  <si>
    <t>106883</t>
  </si>
  <si>
    <t>East Arkansas Community College</t>
  </si>
  <si>
    <t>101587</t>
  </si>
  <si>
    <t>University of West Alabama</t>
  </si>
  <si>
    <t>123563</t>
  </si>
  <si>
    <t>Solano Community College</t>
  </si>
  <si>
    <t>171128</t>
  </si>
  <si>
    <t>Michigan Technological University</t>
  </si>
  <si>
    <t>179645</t>
  </si>
  <si>
    <t>Three Rivers College</t>
  </si>
  <si>
    <t>240426</t>
  </si>
  <si>
    <t>University of Wisconsin-Superior</t>
  </si>
  <si>
    <t>132675</t>
  </si>
  <si>
    <t>North Florida Technical College</t>
  </si>
  <si>
    <t>431275</t>
  </si>
  <si>
    <t>Herkimer County BOCES-Practical Nursing Program</t>
  </si>
  <si>
    <t>461087</t>
  </si>
  <si>
    <t>Northeast Technology Center</t>
  </si>
  <si>
    <t>418010</t>
  </si>
  <si>
    <t>Broome Delaware Tioga BOCES-Practical Nursing Program</t>
  </si>
  <si>
    <t>155186</t>
  </si>
  <si>
    <t>175041</t>
  </si>
  <si>
    <t>Saint Paul College</t>
  </si>
  <si>
    <t>204662</t>
  </si>
  <si>
    <t>Ohio State University Agricultural Technical Institute</t>
  </si>
  <si>
    <t>132851</t>
  </si>
  <si>
    <t>College of Central Florida</t>
  </si>
  <si>
    <t>104425</t>
  </si>
  <si>
    <t>Cochise County Community College District</t>
  </si>
  <si>
    <t>203447</t>
  </si>
  <si>
    <t>Kent State University at Ashtabula</t>
  </si>
  <si>
    <t>438708</t>
  </si>
  <si>
    <t>Eastern West Virginia Community and Technical College</t>
  </si>
  <si>
    <t>110671</t>
  </si>
  <si>
    <t>University of California-Riverside</t>
  </si>
  <si>
    <t>118976</t>
  </si>
  <si>
    <t>Modesto Junior College</t>
  </si>
  <si>
    <t>147703</t>
  </si>
  <si>
    <t>Northern Illinois University</t>
  </si>
  <si>
    <t>176372</t>
  </si>
  <si>
    <t>University of Southern Mississippi</t>
  </si>
  <si>
    <t>226204</t>
  </si>
  <si>
    <t>Lee College</t>
  </si>
  <si>
    <t>137245</t>
  </si>
  <si>
    <t>Sheridan Technical College</t>
  </si>
  <si>
    <t>139357</t>
  </si>
  <si>
    <t>Columbus Technical College</t>
  </si>
  <si>
    <t>430971</t>
  </si>
  <si>
    <t>Delaware County Technical School-Practical Nursing Program</t>
  </si>
  <si>
    <t>144892</t>
  </si>
  <si>
    <t>Eastern Illinois University</t>
  </si>
  <si>
    <t>172291</t>
  </si>
  <si>
    <t>St Clair County Community College</t>
  </si>
  <si>
    <t>204015</t>
  </si>
  <si>
    <t>Miami University-Middletown</t>
  </si>
  <si>
    <t>207564</t>
  </si>
  <si>
    <t>Oklahoma State University Institute of Technology</t>
  </si>
  <si>
    <t>368364</t>
  </si>
  <si>
    <t>Southwest Technology Center</t>
  </si>
  <si>
    <t>126748</t>
  </si>
  <si>
    <t>Colorado Northwestern Community College</t>
  </si>
  <si>
    <t>144209</t>
  </si>
  <si>
    <t>City Colleges of Chicago-Harold Washington College</t>
  </si>
  <si>
    <t>242556</t>
  </si>
  <si>
    <t>Instituto Tecnologico de Puerto Rico-Recinto de Guayama</t>
  </si>
  <si>
    <t>407513</t>
  </si>
  <si>
    <t>Pickaway Ross Joint Vocational School District</t>
  </si>
  <si>
    <t>132903</t>
  </si>
  <si>
    <t>University of Central Florida</t>
  </si>
  <si>
    <t>230764</t>
  </si>
  <si>
    <t>University of Utah</t>
  </si>
  <si>
    <t>110699</t>
  </si>
  <si>
    <t>University of California-San Francisco</t>
  </si>
  <si>
    <t>407832</t>
  </si>
  <si>
    <t>Warren County Career Center</t>
  </si>
  <si>
    <t>207342</t>
  </si>
  <si>
    <t>University of Oklahoma-Health Sciences Center</t>
  </si>
  <si>
    <t>236948</t>
  </si>
  <si>
    <t>University of Washington-Seattle Campus</t>
  </si>
  <si>
    <t>412535</t>
  </si>
  <si>
    <t>Shawsheen Valley School of Practical Nursing</t>
  </si>
  <si>
    <t>111896</t>
  </si>
  <si>
    <t>Cerro Coso Community College</t>
  </si>
  <si>
    <t>439190</t>
  </si>
  <si>
    <t>Cascadia College</t>
  </si>
  <si>
    <t>492689</t>
  </si>
  <si>
    <t>Texas Tech University Health Sciences Center-El Paso</t>
  </si>
  <si>
    <t>230010</t>
  </si>
  <si>
    <t>Bridgerland Technical College</t>
  </si>
  <si>
    <t>220251</t>
  </si>
  <si>
    <t>Tennessee College of Applied Technology-Harriman</t>
  </si>
  <si>
    <t>110662</t>
  </si>
  <si>
    <t>University of California-Los Angeles</t>
  </si>
  <si>
    <t>126580</t>
  </si>
  <si>
    <t>University of Colorado Colorado Springs</t>
  </si>
  <si>
    <t>137281</t>
  </si>
  <si>
    <t>Saint Johns River State College</t>
  </si>
  <si>
    <t>135294</t>
  </si>
  <si>
    <t>Lindsey Hopkins Technical College</t>
  </si>
  <si>
    <t>375407</t>
  </si>
  <si>
    <t>Madison Adult Career Center</t>
  </si>
  <si>
    <t>417646</t>
  </si>
  <si>
    <t>Saline County Career Center</t>
  </si>
  <si>
    <t>170082</t>
  </si>
  <si>
    <t>Grand Valley State University</t>
  </si>
  <si>
    <t>198491</t>
  </si>
  <si>
    <t>Edgecombe Community College</t>
  </si>
  <si>
    <t>106263</t>
  </si>
  <si>
    <t>University of Arkansas for Medical Sciences</t>
  </si>
  <si>
    <t>175829</t>
  </si>
  <si>
    <t>Itawamba Community College</t>
  </si>
  <si>
    <t>217475</t>
  </si>
  <si>
    <t>Community College of Rhode Island</t>
  </si>
  <si>
    <t>160630</t>
  </si>
  <si>
    <t>Southern University at New Orleans</t>
  </si>
  <si>
    <t>235103</t>
  </si>
  <si>
    <t>Edmonds College</t>
  </si>
  <si>
    <t>166638</t>
  </si>
  <si>
    <t>University of Massachusetts-Boston</t>
  </si>
  <si>
    <t>171234</t>
  </si>
  <si>
    <t>Montcalm Community College</t>
  </si>
  <si>
    <t>181783</t>
  </si>
  <si>
    <t>Wayne State College</t>
  </si>
  <si>
    <t>197814</t>
  </si>
  <si>
    <t>College of the Albemarle</t>
  </si>
  <si>
    <t>198570</t>
  </si>
  <si>
    <t>Gaston College</t>
  </si>
  <si>
    <t>202152</t>
  </si>
  <si>
    <t>Columbiana County Career and Technical Center</t>
  </si>
  <si>
    <t>110680</t>
  </si>
  <si>
    <t>University of California-San Diego</t>
  </si>
  <si>
    <t>139463</t>
  </si>
  <si>
    <t>Dalton State College</t>
  </si>
  <si>
    <t>175342</t>
  </si>
  <si>
    <t>Alcorn State University</t>
  </si>
  <si>
    <t>176354</t>
  </si>
  <si>
    <t>Southwest Mississippi Community College</t>
  </si>
  <si>
    <t>229179</t>
  </si>
  <si>
    <t>Texas Woman's University</t>
  </si>
  <si>
    <t>134343</t>
  </si>
  <si>
    <t>Gulf Coast State College</t>
  </si>
  <si>
    <t>204981</t>
  </si>
  <si>
    <t>Cuyahoga Valley Career Center</t>
  </si>
  <si>
    <t>110653</t>
  </si>
  <si>
    <t>University of California-Irvine</t>
  </si>
  <si>
    <t>148672</t>
  </si>
  <si>
    <t>Sauk Valley Community College</t>
  </si>
  <si>
    <t>164775</t>
  </si>
  <si>
    <t>Berkshire Community College</t>
  </si>
  <si>
    <t>221908</t>
  </si>
  <si>
    <t>Northeast State Community College</t>
  </si>
  <si>
    <t>227526</t>
  </si>
  <si>
    <t>Prairie View A &amp; M University</t>
  </si>
  <si>
    <t>419031</t>
  </si>
  <si>
    <t>United Technical Center</t>
  </si>
  <si>
    <t>122180</t>
  </si>
  <si>
    <t>Sacramento City College</t>
  </si>
  <si>
    <t>163338</t>
  </si>
  <si>
    <t>University of Maryland Eastern Shore</t>
  </si>
  <si>
    <t>171225</t>
  </si>
  <si>
    <t>Monroe County Community College</t>
  </si>
  <si>
    <t>418542</t>
  </si>
  <si>
    <t>Lebanon County Area Vocational Technical School</t>
  </si>
  <si>
    <t>133951</t>
  </si>
  <si>
    <t>Florida International University</t>
  </si>
  <si>
    <t>198817</t>
  </si>
  <si>
    <t>Lenoir Community College</t>
  </si>
  <si>
    <t>210605</t>
  </si>
  <si>
    <t>Community College of Allegheny County</t>
  </si>
  <si>
    <t>245999</t>
  </si>
  <si>
    <t>Francis Tuttle Technology Center</t>
  </si>
  <si>
    <t>431266</t>
  </si>
  <si>
    <t>Henrico County-Saint Marys Hospital School of Practical Nursing</t>
  </si>
  <si>
    <t>154095</t>
  </si>
  <si>
    <t>University of Northern Iowa</t>
  </si>
  <si>
    <t>368407</t>
  </si>
  <si>
    <t>Western Area Career &amp; Technology Center</t>
  </si>
  <si>
    <t>163286</t>
  </si>
  <si>
    <t>University of Maryland-College Park</t>
  </si>
  <si>
    <t>107585</t>
  </si>
  <si>
    <t>University of Arkansas Community College-Morrilton</t>
  </si>
  <si>
    <t>140243</t>
  </si>
  <si>
    <t>Lanier Technical College</t>
  </si>
  <si>
    <t>161235</t>
  </si>
  <si>
    <t>University of Maine at Fort Kent</t>
  </si>
  <si>
    <t>166513</t>
  </si>
  <si>
    <t>University of Massachusetts-Lowell</t>
  </si>
  <si>
    <t>200314</t>
  </si>
  <si>
    <t>Dakota College at Bottineau</t>
  </si>
  <si>
    <t>416801</t>
  </si>
  <si>
    <t>The University of Texas MD Anderson Cancer Center</t>
  </si>
  <si>
    <t>159993</t>
  </si>
  <si>
    <t>University of Louisiana at Monroe</t>
  </si>
  <si>
    <t>163851</t>
  </si>
  <si>
    <t>Salisbury University</t>
  </si>
  <si>
    <t>200226</t>
  </si>
  <si>
    <t>Mayville State University</t>
  </si>
  <si>
    <t>433040</t>
  </si>
  <si>
    <t>Monty Tech</t>
  </si>
  <si>
    <t>133508</t>
  </si>
  <si>
    <t>Florida SouthWestern State College</t>
  </si>
  <si>
    <t>407522</t>
  </si>
  <si>
    <t>Pioneer Career and Technology Center</t>
  </si>
  <si>
    <t>155566</t>
  </si>
  <si>
    <t>Neosho County Community College</t>
  </si>
  <si>
    <t>156851</t>
  </si>
  <si>
    <t>Henderson Community College</t>
  </si>
  <si>
    <t>175883</t>
  </si>
  <si>
    <t>Jones County Junior College</t>
  </si>
  <si>
    <t>486886</t>
  </si>
  <si>
    <t>162283</t>
  </si>
  <si>
    <t>Coppin State University</t>
  </si>
  <si>
    <t>167905</t>
  </si>
  <si>
    <t>Springfield Technical Community College</t>
  </si>
  <si>
    <t>206084</t>
  </si>
  <si>
    <t>University of Toledo</t>
  </si>
  <si>
    <t>239248</t>
  </si>
  <si>
    <t>Milwaukee Area Technical College</t>
  </si>
  <si>
    <t>177436</t>
  </si>
  <si>
    <t>Four Rivers Career Center</t>
  </si>
  <si>
    <t>206321</t>
  </si>
  <si>
    <t>Upper Valley Career Center</t>
  </si>
  <si>
    <t>224350</t>
  </si>
  <si>
    <t>Del Mar College</t>
  </si>
  <si>
    <t>114266</t>
  </si>
  <si>
    <t>Evergreen Valley College</t>
  </si>
  <si>
    <t>153922</t>
  </si>
  <si>
    <t>Marshalltown Community College</t>
  </si>
  <si>
    <t>159391</t>
  </si>
  <si>
    <t>Louisiana State University and Agricultural &amp; Mechanical College</t>
  </si>
  <si>
    <t>209542</t>
  </si>
  <si>
    <t>Oregon State University</t>
  </si>
  <si>
    <t>210270</t>
  </si>
  <si>
    <t>Umpqua Community College</t>
  </si>
  <si>
    <t>222576</t>
  </si>
  <si>
    <t>Amarillo College</t>
  </si>
  <si>
    <t>231174</t>
  </si>
  <si>
    <t>University of Vermont</t>
  </si>
  <si>
    <t>456959</t>
  </si>
  <si>
    <t>University of Minnesota-Rochester</t>
  </si>
  <si>
    <t>117195</t>
  </si>
  <si>
    <t>Lake Tahoe Community College</t>
  </si>
  <si>
    <t>188021</t>
  </si>
  <si>
    <t>New Mexico State University-Grants</t>
  </si>
  <si>
    <t>196246</t>
  </si>
  <si>
    <t>SUNY College at Plattsburgh</t>
  </si>
  <si>
    <t>246354</t>
  </si>
  <si>
    <t>Palo Alto College</t>
  </si>
  <si>
    <t>113333</t>
  </si>
  <si>
    <t>De Anza College</t>
  </si>
  <si>
    <t>436304</t>
  </si>
  <si>
    <t>River Parishes Community College</t>
  </si>
  <si>
    <t>136400</t>
  </si>
  <si>
    <t>Pasco-Hernando State College</t>
  </si>
  <si>
    <t>138840</t>
  </si>
  <si>
    <t>Atlanta Technical College</t>
  </si>
  <si>
    <t>206923</t>
  </si>
  <si>
    <t>Carl Albert State College</t>
  </si>
  <si>
    <t>218894</t>
  </si>
  <si>
    <t>Trident Technical College</t>
  </si>
  <si>
    <t>232575</t>
  </si>
  <si>
    <t>481049</t>
  </si>
  <si>
    <t>Carthage R9 School District-Carthage Technical Center</t>
  </si>
  <si>
    <t>106148</t>
  </si>
  <si>
    <t>Yavapai College</t>
  </si>
  <si>
    <t>142328</t>
  </si>
  <si>
    <t>Lewis-Clark State College</t>
  </si>
  <si>
    <t>161226</t>
  </si>
  <si>
    <t>University of Maine at Farmington</t>
  </si>
  <si>
    <t>174066</t>
  </si>
  <si>
    <t>University of Minnesota-Twin Cities</t>
  </si>
  <si>
    <t>204477</t>
  </si>
  <si>
    <t>Northeast Ohio Medical University</t>
  </si>
  <si>
    <t>157386</t>
  </si>
  <si>
    <t>Morehead State University</t>
  </si>
  <si>
    <t>107327</t>
  </si>
  <si>
    <t>Arkansas Northeastern College</t>
  </si>
  <si>
    <t>151379</t>
  </si>
  <si>
    <t>Indiana University-Southeast</t>
  </si>
  <si>
    <t>178341</t>
  </si>
  <si>
    <t>Missouri Southern State University</t>
  </si>
  <si>
    <t>178624</t>
  </si>
  <si>
    <t>Northwest Missouri State University</t>
  </si>
  <si>
    <t>240505</t>
  </si>
  <si>
    <t>Casper College</t>
  </si>
  <si>
    <t>417248</t>
  </si>
  <si>
    <t>173416</t>
  </si>
  <si>
    <t>Dakota County Technical College</t>
  </si>
  <si>
    <t>196237</t>
  </si>
  <si>
    <t>SUNY College at Old Westbury</t>
  </si>
  <si>
    <t>224615</t>
  </si>
  <si>
    <t>Dallas College</t>
  </si>
  <si>
    <t>228802</t>
  </si>
  <si>
    <t>The University of Texas at Tyler</t>
  </si>
  <si>
    <t>139384</t>
  </si>
  <si>
    <t>Georgia Northwestern Technical College</t>
  </si>
  <si>
    <t>102553</t>
  </si>
  <si>
    <t>University of Alaska Anchorage</t>
  </si>
  <si>
    <t>145637</t>
  </si>
  <si>
    <t>University of Illinois Urbana-Champaign</t>
  </si>
  <si>
    <t>418481</t>
  </si>
  <si>
    <t>Mifflin County Academy of Science and Technology</t>
  </si>
  <si>
    <t>130776</t>
  </si>
  <si>
    <t>Western Connecticut State University</t>
  </si>
  <si>
    <t>199856</t>
  </si>
  <si>
    <t>Wake Technical Community College</t>
  </si>
  <si>
    <t>175935</t>
  </si>
  <si>
    <t>Meridian Community College</t>
  </si>
  <si>
    <t>169910</t>
  </si>
  <si>
    <t>Ferris State University</t>
  </si>
  <si>
    <t>183080</t>
  </si>
  <si>
    <t>Plymouth State University</t>
  </si>
  <si>
    <t>204459</t>
  </si>
  <si>
    <t>Toledo Public Schools Adult and Continuing Education</t>
  </si>
  <si>
    <t>418524</t>
  </si>
  <si>
    <t>Venango County Area Vocational Technical School</t>
  </si>
  <si>
    <t>139861</t>
  </si>
  <si>
    <t>Georgia College &amp; State University</t>
  </si>
  <si>
    <t>183877</t>
  </si>
  <si>
    <t>Rowan College at Burlington County</t>
  </si>
  <si>
    <t>203456</t>
  </si>
  <si>
    <t>Kent State University at East Liverpool</t>
  </si>
  <si>
    <t>204158</t>
  </si>
  <si>
    <t>Miami Valley Career Technology Center</t>
  </si>
  <si>
    <t>157401</t>
  </si>
  <si>
    <t>Murray State University</t>
  </si>
  <si>
    <t>242042</t>
  </si>
  <si>
    <t>Instituto Tecnologico de Puerto Rico-Recinto de Manati</t>
  </si>
  <si>
    <t>159647</t>
  </si>
  <si>
    <t>Louisiana Tech University</t>
  </si>
  <si>
    <t>243665</t>
  </si>
  <si>
    <t>University of the Virgin Islands</t>
  </si>
  <si>
    <t>206172</t>
  </si>
  <si>
    <t>Tri-County Adult Career Center</t>
  </si>
  <si>
    <t>166629</t>
  </si>
  <si>
    <t>University of Massachusetts-Amherst</t>
  </si>
  <si>
    <t>218706</t>
  </si>
  <si>
    <t>University of South Carolina-Union</t>
  </si>
  <si>
    <t>433174</t>
  </si>
  <si>
    <t>Carolinas College of Health Sciences</t>
  </si>
  <si>
    <t>106795</t>
  </si>
  <si>
    <t>Cossatot Community College of the University of Arkansas</t>
  </si>
  <si>
    <t>158088</t>
  </si>
  <si>
    <t>Central Louisiana Technical Community College</t>
  </si>
  <si>
    <t>181534</t>
  </si>
  <si>
    <t>Peru State College</t>
  </si>
  <si>
    <t>126863</t>
  </si>
  <si>
    <t>Community College of Aurora</t>
  </si>
  <si>
    <t>190442</t>
  </si>
  <si>
    <t>SUNY Corning Community College</t>
  </si>
  <si>
    <t>206613</t>
  </si>
  <si>
    <t>Wright State University-Lake Campus</t>
  </si>
  <si>
    <t>224961</t>
  </si>
  <si>
    <t>Galveston College</t>
  </si>
  <si>
    <t>243133</t>
  </si>
  <si>
    <t>University of Puerto Rico-Bayamon</t>
  </si>
  <si>
    <t>132693</t>
  </si>
  <si>
    <t>Eastern Florida State College</t>
  </si>
  <si>
    <t>106458</t>
  </si>
  <si>
    <t>Arkansas State University</t>
  </si>
  <si>
    <t>142285</t>
  </si>
  <si>
    <t>University of Idaho</t>
  </si>
  <si>
    <t>199157</t>
  </si>
  <si>
    <t>North Carolina Central University</t>
  </si>
  <si>
    <t>223506</t>
  </si>
  <si>
    <t>Brazosport College</t>
  </si>
  <si>
    <t>224891</t>
  </si>
  <si>
    <t>Frank Phillips College</t>
  </si>
  <si>
    <t>142179</t>
  </si>
  <si>
    <t>College of Eastern Idaho</t>
  </si>
  <si>
    <t>175810</t>
  </si>
  <si>
    <t>Holmes Community College</t>
  </si>
  <si>
    <t>198507</t>
  </si>
  <si>
    <t>Elizabeth City State University</t>
  </si>
  <si>
    <t>232982</t>
  </si>
  <si>
    <t>Old Dominion University</t>
  </si>
  <si>
    <t>238722</t>
  </si>
  <si>
    <t>Fox Valley Technical College</t>
  </si>
  <si>
    <t>112826</t>
  </si>
  <si>
    <t>Contra Costa College</t>
  </si>
  <si>
    <t>175519</t>
  </si>
  <si>
    <t>Coahoma Community College</t>
  </si>
  <si>
    <t>107743</t>
  </si>
  <si>
    <t>University of Arkansas Community College Rich Mountain</t>
  </si>
  <si>
    <t>446206</t>
  </si>
  <si>
    <t>Culpeper Cosmetology Training Center</t>
  </si>
  <si>
    <t>122977</t>
  </si>
  <si>
    <t>Santa Monica College</t>
  </si>
  <si>
    <t>187046</t>
  </si>
  <si>
    <t>Thomas Edison State University</t>
  </si>
  <si>
    <t>201973</t>
  </si>
  <si>
    <t>225432</t>
  </si>
  <si>
    <t>University of Houston-Downtown</t>
  </si>
  <si>
    <t>430908</t>
  </si>
  <si>
    <t>Clearfield County Career and Technology Center</t>
  </si>
  <si>
    <t>105349</t>
  </si>
  <si>
    <t>Northland Pioneer College</t>
  </si>
  <si>
    <t>187198</t>
  </si>
  <si>
    <t>Union County College</t>
  </si>
  <si>
    <t>201928</t>
  </si>
  <si>
    <t>Cincinnati State Technical and Community College</t>
  </si>
  <si>
    <t>201098</t>
  </si>
  <si>
    <t>Ashland County-West Holmes Career Center</t>
  </si>
  <si>
    <t>119137</t>
  </si>
  <si>
    <t>Moorpark College</t>
  </si>
  <si>
    <t>141981</t>
  </si>
  <si>
    <t>University of Hawaii-West Oahu</t>
  </si>
  <si>
    <t>146296</t>
  </si>
  <si>
    <t>Joliet Junior College</t>
  </si>
  <si>
    <t>173638</t>
  </si>
  <si>
    <t>Minnesota West Community and Technical College</t>
  </si>
  <si>
    <t>262129</t>
  </si>
  <si>
    <t>New College of Florida</t>
  </si>
  <si>
    <t>162557</t>
  </si>
  <si>
    <t>Frederick Community College</t>
  </si>
  <si>
    <t>202134</t>
  </si>
  <si>
    <t>Cleveland State University</t>
  </si>
  <si>
    <t>176017</t>
  </si>
  <si>
    <t>University of Mississippi</t>
  </si>
  <si>
    <t>209490</t>
  </si>
  <si>
    <t>Oregon Health &amp; Science University</t>
  </si>
  <si>
    <t>221838</t>
  </si>
  <si>
    <t>Tennessee State University</t>
  </si>
  <si>
    <t>232867</t>
  </si>
  <si>
    <t>New River Community College</t>
  </si>
  <si>
    <t>418320</t>
  </si>
  <si>
    <t>Mid-America Technology Center</t>
  </si>
  <si>
    <t>431187</t>
  </si>
  <si>
    <t>Bristol Technical Education Center</t>
  </si>
  <si>
    <t>155317</t>
  </si>
  <si>
    <t>University of Kansas</t>
  </si>
  <si>
    <t>376695</t>
  </si>
  <si>
    <t>College of the Marshall Islands</t>
  </si>
  <si>
    <t>Marshall Islands</t>
  </si>
  <si>
    <t>237242</t>
  </si>
  <si>
    <t>Cabell County Career Technology Center</t>
  </si>
  <si>
    <t>219277</t>
  </si>
  <si>
    <t>Oglala Lakota College</t>
  </si>
  <si>
    <t>102076</t>
  </si>
  <si>
    <t>Snead State Community College</t>
  </si>
  <si>
    <t>112561</t>
  </si>
  <si>
    <t>Columbia College</t>
  </si>
  <si>
    <t>117706</t>
  </si>
  <si>
    <t>Los Angeles Pierce College</t>
  </si>
  <si>
    <t>196112</t>
  </si>
  <si>
    <t>SUNY Polytechnic Institute</t>
  </si>
  <si>
    <t>216339</t>
  </si>
  <si>
    <t>Temple University</t>
  </si>
  <si>
    <t>153311</t>
  </si>
  <si>
    <t>Eastern Iowa Community College District</t>
  </si>
  <si>
    <t>218964</t>
  </si>
  <si>
    <t>Winthrop University</t>
  </si>
  <si>
    <t>178217</t>
  </si>
  <si>
    <t>Mineral Area College</t>
  </si>
  <si>
    <t>221759</t>
  </si>
  <si>
    <t>The University of Tennessee-Knoxville</t>
  </si>
  <si>
    <t>229337</t>
  </si>
  <si>
    <t>Texas Tech University Health Sciences Center</t>
  </si>
  <si>
    <t>104346</t>
  </si>
  <si>
    <t>Central Arizona College</t>
  </si>
  <si>
    <t>119331</t>
  </si>
  <si>
    <t>Napa Valley College</t>
  </si>
  <si>
    <t>129808</t>
  </si>
  <si>
    <t>Three Rivers Community College</t>
  </si>
  <si>
    <t>228723</t>
  </si>
  <si>
    <t>Texas A &amp; M University-College Station</t>
  </si>
  <si>
    <t>117690</t>
  </si>
  <si>
    <t>Los Angeles Harbor College</t>
  </si>
  <si>
    <t>240329</t>
  </si>
  <si>
    <t>University of Wisconsin-La Crosse</t>
  </si>
  <si>
    <t>184205</t>
  </si>
  <si>
    <t>136303</t>
  </si>
  <si>
    <t>174358</t>
  </si>
  <si>
    <t>Minnesota State University Moorhead</t>
  </si>
  <si>
    <t>127778</t>
  </si>
  <si>
    <t>172918</t>
  </si>
  <si>
    <t>Alexandria Technical &amp; Community College</t>
  </si>
  <si>
    <t>175786</t>
  </si>
  <si>
    <t>Hinds Community College</t>
  </si>
  <si>
    <t>199333</t>
  </si>
  <si>
    <t>Pitt Community College</t>
  </si>
  <si>
    <t>228778</t>
  </si>
  <si>
    <t>The University of Texas at Austin</t>
  </si>
  <si>
    <t>409591</t>
  </si>
  <si>
    <t>Lorain County Joint Vocational School District</t>
  </si>
  <si>
    <t>449816</t>
  </si>
  <si>
    <t>Southwest Technical College</t>
  </si>
  <si>
    <t>100724</t>
  </si>
  <si>
    <t>Alabama State University</t>
  </si>
  <si>
    <t>177250</t>
  </si>
  <si>
    <t>East Central College</t>
  </si>
  <si>
    <t>206011</t>
  </si>
  <si>
    <t>Terra State Community College</t>
  </si>
  <si>
    <t>232186</t>
  </si>
  <si>
    <t>George Mason University</t>
  </si>
  <si>
    <t>151306</t>
  </si>
  <si>
    <t>University of Southern Indiana</t>
  </si>
  <si>
    <t>178387</t>
  </si>
  <si>
    <t>Missouri Western State University</t>
  </si>
  <si>
    <t>109819</t>
  </si>
  <si>
    <t>Bakersfield College</t>
  </si>
  <si>
    <t>112190</t>
  </si>
  <si>
    <t>City College of San Francisco</t>
  </si>
  <si>
    <t>196149</t>
  </si>
  <si>
    <t>SUNY Cortland</t>
  </si>
  <si>
    <t>371690</t>
  </si>
  <si>
    <t>Downey Adult School</t>
  </si>
  <si>
    <t>129543</t>
  </si>
  <si>
    <t>Housatonic Community College</t>
  </si>
  <si>
    <t>127732</t>
  </si>
  <si>
    <t>Northeastern Junior College</t>
  </si>
  <si>
    <t>155052</t>
  </si>
  <si>
    <t>Flint Hills Technical College</t>
  </si>
  <si>
    <t>206941</t>
  </si>
  <si>
    <t>University of Central Oklahoma</t>
  </si>
  <si>
    <t>491473</t>
  </si>
  <si>
    <t>Polytech Adult Education</t>
  </si>
  <si>
    <t>160621</t>
  </si>
  <si>
    <t>Southern University and A &amp; M College</t>
  </si>
  <si>
    <t>228769</t>
  </si>
  <si>
    <t>The University of Texas at Arlington</t>
  </si>
  <si>
    <t>221625</t>
  </si>
  <si>
    <t>Tennessee College of Applied Technology-Knoxville</t>
  </si>
  <si>
    <t>172671</t>
  </si>
  <si>
    <t>West Shore Community College</t>
  </si>
  <si>
    <t>404426</t>
  </si>
  <si>
    <t>Coconino Community College</t>
  </si>
  <si>
    <t>173115</t>
  </si>
  <si>
    <t>Northwest Technical College</t>
  </si>
  <si>
    <t>200059</t>
  </si>
  <si>
    <t>Dickinson State University</t>
  </si>
  <si>
    <t>206446</t>
  </si>
  <si>
    <t>Washington State Community College</t>
  </si>
  <si>
    <t>434584</t>
  </si>
  <si>
    <t>Ilisagvik College</t>
  </si>
  <si>
    <t>161299</t>
  </si>
  <si>
    <t>Maine Maritime Academy</t>
  </si>
  <si>
    <t>440730</t>
  </si>
  <si>
    <t>Onondaga Cortland Madison BOCES</t>
  </si>
  <si>
    <t>182281</t>
  </si>
  <si>
    <t>University of Nevada-Las Vegas</t>
  </si>
  <si>
    <t>231624</t>
  </si>
  <si>
    <t>William &amp; Mary</t>
  </si>
  <si>
    <t>491464</t>
  </si>
  <si>
    <t>ABC Adult School</t>
  </si>
  <si>
    <t>100812</t>
  </si>
  <si>
    <t>Athens State University</t>
  </si>
  <si>
    <t>111887</t>
  </si>
  <si>
    <t>Cerritos College</t>
  </si>
  <si>
    <t>443492</t>
  </si>
  <si>
    <t>Pierpont Community and Technical College</t>
  </si>
  <si>
    <t>114938</t>
  </si>
  <si>
    <t>Gavilan College</t>
  </si>
  <si>
    <t>154998</t>
  </si>
  <si>
    <t>Dodge City Community College</t>
  </si>
  <si>
    <t>182005</t>
  </si>
  <si>
    <t>College of Southern Nevada</t>
  </si>
  <si>
    <t>203492</t>
  </si>
  <si>
    <t>Kent State University at Salem</t>
  </si>
  <si>
    <t>154952</t>
  </si>
  <si>
    <t>Cowley County Community College</t>
  </si>
  <si>
    <t>219082</t>
  </si>
  <si>
    <t>Dakota State University</t>
  </si>
  <si>
    <t>227225</t>
  </si>
  <si>
    <t>Northeast Texas Community College</t>
  </si>
  <si>
    <t>380377</t>
  </si>
  <si>
    <t>Northwest Indian College</t>
  </si>
  <si>
    <t>137865</t>
  </si>
  <si>
    <t>201478</t>
  </si>
  <si>
    <t>Buckeye Hills Career Center</t>
  </si>
  <si>
    <t>188216</t>
  </si>
  <si>
    <t>Southwestern Indian Polytechnic Institute</t>
  </si>
  <si>
    <t>485342</t>
  </si>
  <si>
    <t>Aparicio-Levy Technical College</t>
  </si>
  <si>
    <t>180416</t>
  </si>
  <si>
    <t>Montana Technological University</t>
  </si>
  <si>
    <t>207290</t>
  </si>
  <si>
    <t>Northeastern Oklahoma A&amp;M College</t>
  </si>
  <si>
    <t>221397</t>
  </si>
  <si>
    <t>Roane State Community College</t>
  </si>
  <si>
    <t>233648</t>
  </si>
  <si>
    <t>Southwest Virginia Community College</t>
  </si>
  <si>
    <t>375683</t>
  </si>
  <si>
    <t>Gordon Cooper Technology Center</t>
  </si>
  <si>
    <t>481182</t>
  </si>
  <si>
    <t>Ukiah Adult School</t>
  </si>
  <si>
    <t>220321</t>
  </si>
  <si>
    <t>Tennessee College of Applied Technology-Hohenwald</t>
  </si>
  <si>
    <t>215293</t>
  </si>
  <si>
    <t>University of Pittsburgh-Pittsburgh Campus</t>
  </si>
  <si>
    <t>219374</t>
  </si>
  <si>
    <t>Sinte Gleska University</t>
  </si>
  <si>
    <t>238014</t>
  </si>
  <si>
    <t>West Virginia Northern Community College</t>
  </si>
  <si>
    <t>229355</t>
  </si>
  <si>
    <t>Tyler Junior College</t>
  </si>
  <si>
    <t>102067</t>
  </si>
  <si>
    <t>Shelton State Community College</t>
  </si>
  <si>
    <t>111461</t>
  </si>
  <si>
    <t>College of the Canyons</t>
  </si>
  <si>
    <t>127617</t>
  </si>
  <si>
    <t>Morgan Community College</t>
  </si>
  <si>
    <t>219347</t>
  </si>
  <si>
    <t>South Dakota School of Mines and Technology</t>
  </si>
  <si>
    <t>136473</t>
  </si>
  <si>
    <t>Pensacola State College</t>
  </si>
  <si>
    <t>246071</t>
  </si>
  <si>
    <t>Career Technology Center of Lackawanna County</t>
  </si>
  <si>
    <t>417628</t>
  </si>
  <si>
    <t>Kirksville Area Technical Center</t>
  </si>
  <si>
    <t>125028</t>
  </si>
  <si>
    <t>Ventura College</t>
  </si>
  <si>
    <t>156338</t>
  </si>
  <si>
    <t>Southcentral Kentucky Community and Technical College</t>
  </si>
  <si>
    <t>157289</t>
  </si>
  <si>
    <t>University of Louisville</t>
  </si>
  <si>
    <t>187596</t>
  </si>
  <si>
    <t>Navajo Technical University</t>
  </si>
  <si>
    <t>232195</t>
  </si>
  <si>
    <t>Germanna Community College</t>
  </si>
  <si>
    <t>139755</t>
  </si>
  <si>
    <t>Georgia Institute of Technology-Main Campus</t>
  </si>
  <si>
    <t>183062</t>
  </si>
  <si>
    <t>Keene State College</t>
  </si>
  <si>
    <t>128328</t>
  </si>
  <si>
    <t>United States Air Force Academy</t>
  </si>
  <si>
    <t>187976</t>
  </si>
  <si>
    <t>University of New Mexico-Los Alamos Campus</t>
  </si>
  <si>
    <t>227368</t>
  </si>
  <si>
    <t>The University of Texas Rio Grande Valley</t>
  </si>
  <si>
    <t>120342</t>
  </si>
  <si>
    <t>Orange Coast College</t>
  </si>
  <si>
    <t>171304</t>
  </si>
  <si>
    <t>Muskegon Community College</t>
  </si>
  <si>
    <t>218663</t>
  </si>
  <si>
    <t>University of South Carolina-Columbia</t>
  </si>
  <si>
    <t>248606</t>
  </si>
  <si>
    <t>Moore Norman Technology Center</t>
  </si>
  <si>
    <t>186201</t>
  </si>
  <si>
    <t>Ramapo College of New Jersey</t>
  </si>
  <si>
    <t>198534</t>
  </si>
  <si>
    <t>Fayetteville Technical Community College</t>
  </si>
  <si>
    <t>207449</t>
  </si>
  <si>
    <t>Oklahoma City Community College</t>
  </si>
  <si>
    <t>219994</t>
  </si>
  <si>
    <t>Tennessee College of Applied Technology-Dickson</t>
  </si>
  <si>
    <t>122597</t>
  </si>
  <si>
    <t>San Francisco State University</t>
  </si>
  <si>
    <t>190576</t>
  </si>
  <si>
    <t>CUNY Graduate School and University Center</t>
  </si>
  <si>
    <t>240417</t>
  </si>
  <si>
    <t>University of Wisconsin-Stout</t>
  </si>
  <si>
    <t>107318</t>
  </si>
  <si>
    <t>Arkansas State University Mid-South</t>
  </si>
  <si>
    <t>180197</t>
  </si>
  <si>
    <t>Flathead Valley Community College</t>
  </si>
  <si>
    <t>120971</t>
  </si>
  <si>
    <t>Palomar College</t>
  </si>
  <si>
    <t>395362</t>
  </si>
  <si>
    <t>Copper Mountain Community College</t>
  </si>
  <si>
    <t>207847</t>
  </si>
  <si>
    <t>Southeastern Oklahoma State University</t>
  </si>
  <si>
    <t>208415</t>
  </si>
  <si>
    <t>Clatsop Community College</t>
  </si>
  <si>
    <t>487320</t>
  </si>
  <si>
    <t>Texas State Technical College</t>
  </si>
  <si>
    <t>101897</t>
  </si>
  <si>
    <t>Northeast Alabama Community College</t>
  </si>
  <si>
    <t>125471</t>
  </si>
  <si>
    <t>West Los Angeles College</t>
  </si>
  <si>
    <t>141796</t>
  </si>
  <si>
    <t>Kapiolani Community College</t>
  </si>
  <si>
    <t>223898</t>
  </si>
  <si>
    <t>Cisco College</t>
  </si>
  <si>
    <t>130396</t>
  </si>
  <si>
    <t>Gateway Community College</t>
  </si>
  <si>
    <t>166647</t>
  </si>
  <si>
    <t>Massachusetts Bay Community College</t>
  </si>
  <si>
    <t>190585</t>
  </si>
  <si>
    <t>CUNY Hostos Community College</t>
  </si>
  <si>
    <t>449357</t>
  </si>
  <si>
    <t>Beaumont Adult School</t>
  </si>
  <si>
    <t>123509</t>
  </si>
  <si>
    <t>Skyline College</t>
  </si>
  <si>
    <t>184995</t>
  </si>
  <si>
    <t>Hudson County Community College</t>
  </si>
  <si>
    <t>231165</t>
  </si>
  <si>
    <t>Vermont Technical College</t>
  </si>
  <si>
    <t>117724</t>
  </si>
  <si>
    <t>Los Angeles Trade Technical College</t>
  </si>
  <si>
    <t>125091</t>
  </si>
  <si>
    <t>Victor Valley College</t>
  </si>
  <si>
    <t>163912</t>
  </si>
  <si>
    <t>St. Mary's College of Maryland</t>
  </si>
  <si>
    <t>121901</t>
  </si>
  <si>
    <t>Riverside City College</t>
  </si>
  <si>
    <t>144157</t>
  </si>
  <si>
    <t>City Colleges of Chicago-Kennedy-King College</t>
  </si>
  <si>
    <t>155195</t>
  </si>
  <si>
    <t>Hutchinson Community College</t>
  </si>
  <si>
    <t>196103</t>
  </si>
  <si>
    <t>SUNY College of Environmental Science and Forestry</t>
  </si>
  <si>
    <t>421717</t>
  </si>
  <si>
    <t>Vanguard-Sentinel Adult Career and Technology Center</t>
  </si>
  <si>
    <t>126100</t>
  </si>
  <si>
    <t>Yosemite Community College District Office</t>
  </si>
  <si>
    <t>114831</t>
  </si>
  <si>
    <t>Foothill-De Anza Community College District</t>
  </si>
  <si>
    <t>141963</t>
  </si>
  <si>
    <t>University of Hawaii System Office</t>
  </si>
  <si>
    <t>160533</t>
  </si>
  <si>
    <t>Southern University-Board and System</t>
  </si>
  <si>
    <t>161280</t>
  </si>
  <si>
    <t>University of Maine-System Central Office</t>
  </si>
  <si>
    <t>130882</t>
  </si>
  <si>
    <t>Delaware Technical Community College-Central Office</t>
  </si>
  <si>
    <t>112376</t>
  </si>
  <si>
    <t>Coast Community College District Office</t>
  </si>
  <si>
    <t>123925</t>
  </si>
  <si>
    <t>State Center Community College District</t>
  </si>
  <si>
    <t>125019</t>
  </si>
  <si>
    <t>Ventura County Community College System Office</t>
  </si>
  <si>
    <t>428453</t>
  </si>
  <si>
    <t>Minnesota State Colleges and Universities System Office</t>
  </si>
  <si>
    <t>117900</t>
  </si>
  <si>
    <t>Los Rios Community College District Office</t>
  </si>
  <si>
    <t>115287</t>
  </si>
  <si>
    <t>Grossmont-Cuyamaca Community College District</t>
  </si>
  <si>
    <t>492263</t>
  </si>
  <si>
    <t>The University of Tennessee System Office</t>
  </si>
  <si>
    <t>420802</t>
  </si>
  <si>
    <t>Arizona Board of Regents</t>
  </si>
  <si>
    <t>190035</t>
  </si>
  <si>
    <t>CUNY System Office</t>
  </si>
  <si>
    <t>404480</t>
  </si>
  <si>
    <t>University System of Maryland-Research Centers</t>
  </si>
  <si>
    <t>195827</t>
  </si>
  <si>
    <t>SUNY-System Office</t>
  </si>
  <si>
    <t>231156</t>
  </si>
  <si>
    <t>Vermont State Colleges-Office of the Chancellor</t>
  </si>
  <si>
    <t>240435</t>
  </si>
  <si>
    <t>University of Wisconsin-System Administration</t>
  </si>
  <si>
    <t>448637</t>
  </si>
  <si>
    <t>West Hills Community College District</t>
  </si>
  <si>
    <t>247737</t>
  </si>
  <si>
    <t>Mississippi Community College Board</t>
  </si>
  <si>
    <t>112817</t>
  </si>
  <si>
    <t>Contra Costa Community College District Office</t>
  </si>
  <si>
    <t>157854</t>
  </si>
  <si>
    <t>Kentucky Community and Technical College System</t>
  </si>
  <si>
    <t>428426</t>
  </si>
  <si>
    <t>San Bernardino Community College District</t>
  </si>
  <si>
    <t>229090</t>
  </si>
  <si>
    <t>The University of Texas System Office</t>
  </si>
  <si>
    <t>432144</t>
  </si>
  <si>
    <t>South Orange County Community College District</t>
  </si>
  <si>
    <t>100733</t>
  </si>
  <si>
    <t>University of Alabama System Office</t>
  </si>
  <si>
    <t>110501</t>
  </si>
  <si>
    <t>California State University-Chancellors Office</t>
  </si>
  <si>
    <t>175999</t>
  </si>
  <si>
    <t>Board of Trustees-Mississippi State Institutions of Higher Learning</t>
  </si>
  <si>
    <t>229407</t>
  </si>
  <si>
    <t>University of Houston-System Administration</t>
  </si>
  <si>
    <t>122737</t>
  </si>
  <si>
    <t>San Jose-Evergreen Community College District</t>
  </si>
  <si>
    <t>144500</t>
  </si>
  <si>
    <t>City Colleges of Chicago-District Office</t>
  </si>
  <si>
    <t>183327</t>
  </si>
  <si>
    <t>University System of New Hampshire System Office</t>
  </si>
  <si>
    <t>108056</t>
  </si>
  <si>
    <t>University of Arkansas System Office</t>
  </si>
  <si>
    <t>439154</t>
  </si>
  <si>
    <t>Texas Tech University System Administration</t>
  </si>
  <si>
    <t>214661</t>
  </si>
  <si>
    <t>Pennsylvania State System of Higher Education-Central Office</t>
  </si>
  <si>
    <t>448336</t>
  </si>
  <si>
    <t>Arkansas State University System</t>
  </si>
  <si>
    <t>164146</t>
  </si>
  <si>
    <t>University System of Maryland</t>
  </si>
  <si>
    <t>443711</t>
  </si>
  <si>
    <t>University of North Texas System</t>
  </si>
  <si>
    <t>178439</t>
  </si>
  <si>
    <t>University of Missouri-System Office</t>
  </si>
  <si>
    <t>122782</t>
  </si>
  <si>
    <t>San Mateo County Community College District Office</t>
  </si>
  <si>
    <t>247083</t>
  </si>
  <si>
    <t>University of Louisiana-System Administration</t>
  </si>
  <si>
    <t>124557</t>
  </si>
  <si>
    <t>University of California-System Administration Central Office</t>
  </si>
  <si>
    <t>446978</t>
  </si>
  <si>
    <t>Colorado State University-System Office</t>
  </si>
  <si>
    <t>122320</t>
  </si>
  <si>
    <t>San Diego Community College District-District Office</t>
  </si>
  <si>
    <t>149240</t>
  </si>
  <si>
    <t>Southern Illinois University-System Office</t>
  </si>
  <si>
    <t>105136</t>
  </si>
  <si>
    <t>Maricopa Community College System Office</t>
  </si>
  <si>
    <t>443368</t>
  </si>
  <si>
    <t>Illinois Eastern Community College-System Office</t>
  </si>
  <si>
    <t>121178</t>
  </si>
  <si>
    <t>Peralta Community College System Office</t>
  </si>
  <si>
    <t>149587</t>
  </si>
  <si>
    <t>University of Illinois System Offices</t>
  </si>
  <si>
    <t>228732</t>
  </si>
  <si>
    <t>Texas A &amp; M University-System Office</t>
  </si>
  <si>
    <t>128300</t>
  </si>
  <si>
    <t>University of Colorado System Office</t>
  </si>
  <si>
    <t>103529</t>
  </si>
  <si>
    <t>University of Alaska System of Higher Education</t>
  </si>
  <si>
    <t>125222</t>
  </si>
  <si>
    <t>West Valley Mission Community College District Office</t>
  </si>
  <si>
    <t>181747</t>
  </si>
  <si>
    <t>University of Nebraska-Central Administration System Office</t>
  </si>
  <si>
    <t>409379</t>
  </si>
  <si>
    <t>Tennessee Board of Regents</t>
  </si>
  <si>
    <t>117681</t>
  </si>
  <si>
    <t>Los Angeles Community College District Office</t>
  </si>
  <si>
    <t>222497</t>
  </si>
  <si>
    <t>Alamo Community College District Central Office</t>
  </si>
  <si>
    <t>182519</t>
  </si>
  <si>
    <t>Nevada System of Higher Education-System Office</t>
  </si>
  <si>
    <t>438665</t>
  </si>
  <si>
    <t>Rancho Santiago Community College District Office</t>
  </si>
  <si>
    <t>120023</t>
  </si>
  <si>
    <t>North Orange County Community College District</t>
  </si>
  <si>
    <t>199175</t>
  </si>
  <si>
    <t>University of North Carolina System</t>
  </si>
  <si>
    <t>166665</t>
  </si>
  <si>
    <t>University of Massachusetts-Central Office</t>
  </si>
  <si>
    <t>243160</t>
  </si>
  <si>
    <t>University of Puerto Rico-Central Administration</t>
  </si>
  <si>
    <t>165936</t>
  </si>
  <si>
    <t>243601</t>
  </si>
  <si>
    <t>440828</t>
  </si>
  <si>
    <t>443252</t>
  </si>
  <si>
    <t>165750</t>
  </si>
  <si>
    <t>145309</t>
  </si>
  <si>
    <t>448619</t>
  </si>
  <si>
    <t>487977</t>
  </si>
  <si>
    <t>434937</t>
  </si>
  <si>
    <t>447458</t>
  </si>
  <si>
    <t>459310</t>
  </si>
  <si>
    <t>475121</t>
  </si>
  <si>
    <t>376385</t>
  </si>
  <si>
    <t>461999</t>
  </si>
  <si>
    <t>112260</t>
  </si>
  <si>
    <t>245962</t>
  </si>
  <si>
    <t>177834</t>
  </si>
  <si>
    <t>234924</t>
  </si>
  <si>
    <t>183804</t>
  </si>
  <si>
    <t>114840</t>
  </si>
  <si>
    <t>161493</t>
  </si>
  <si>
    <t>221971</t>
  </si>
  <si>
    <t>460127</t>
  </si>
  <si>
    <t>469610</t>
  </si>
  <si>
    <t>117557</t>
  </si>
  <si>
    <t>454458</t>
  </si>
  <si>
    <t>490692</t>
  </si>
  <si>
    <t>130590</t>
  </si>
  <si>
    <t>180814</t>
  </si>
  <si>
    <t>433013</t>
  </si>
  <si>
    <t>440031</t>
  </si>
  <si>
    <t>462044</t>
  </si>
  <si>
    <t>172495</t>
  </si>
  <si>
    <t>153861</t>
  </si>
  <si>
    <t>219037</t>
  </si>
  <si>
    <t>239071</t>
  </si>
  <si>
    <t>442569</t>
  </si>
  <si>
    <t>457527</t>
  </si>
  <si>
    <t>215619</t>
  </si>
  <si>
    <t>195720</t>
  </si>
  <si>
    <t>482565</t>
  </si>
  <si>
    <t>167792</t>
  </si>
  <si>
    <t>195003</t>
  </si>
  <si>
    <t>206507</t>
  </si>
  <si>
    <t>159522</t>
  </si>
  <si>
    <t>260992</t>
  </si>
  <si>
    <t>495934</t>
  </si>
  <si>
    <t>117955</t>
  </si>
  <si>
    <t>155283</t>
  </si>
  <si>
    <t>196866</t>
  </si>
  <si>
    <t>480037</t>
  </si>
  <si>
    <t>142461</t>
  </si>
  <si>
    <t>434441</t>
  </si>
  <si>
    <t>151467</t>
  </si>
  <si>
    <t>162760</t>
  </si>
  <si>
    <t>152628</t>
  </si>
  <si>
    <t>493567</t>
  </si>
  <si>
    <t>228343</t>
  </si>
  <si>
    <t>491914</t>
  </si>
  <si>
    <t>445869</t>
  </si>
  <si>
    <t>457420</t>
  </si>
  <si>
    <t>462008</t>
  </si>
  <si>
    <t>129534</t>
  </si>
  <si>
    <t>201061</t>
  </si>
  <si>
    <t>367103</t>
  </si>
  <si>
    <t>468291</t>
  </si>
  <si>
    <t>449454</t>
  </si>
  <si>
    <t>495378</t>
  </si>
  <si>
    <t>127918</t>
  </si>
  <si>
    <t>164988</t>
  </si>
  <si>
    <t>192703</t>
  </si>
  <si>
    <t>129482</t>
  </si>
  <si>
    <t>156356</t>
  </si>
  <si>
    <t>213303</t>
  </si>
  <si>
    <t>233301</t>
  </si>
  <si>
    <t>241739</t>
  </si>
  <si>
    <t>150853</t>
  </si>
  <si>
    <t>449490</t>
  </si>
  <si>
    <t>456825</t>
  </si>
  <si>
    <t>155414</t>
  </si>
  <si>
    <t>445692</t>
  </si>
  <si>
    <t>457101</t>
  </si>
  <si>
    <t>143659</t>
  </si>
  <si>
    <t>459295</t>
  </si>
  <si>
    <t>494658</t>
  </si>
  <si>
    <t>218821</t>
  </si>
  <si>
    <t>495925</t>
  </si>
  <si>
    <t>226125</t>
  </si>
  <si>
    <t>170967</t>
  </si>
  <si>
    <t>216694</t>
  </si>
  <si>
    <t>237701</t>
  </si>
  <si>
    <t>166498</t>
  </si>
  <si>
    <t>391005</t>
  </si>
  <si>
    <t>482200</t>
  </si>
  <si>
    <t>126359</t>
  </si>
  <si>
    <t>166717</t>
  </si>
  <si>
    <t>191515</t>
  </si>
  <si>
    <t>193353</t>
  </si>
  <si>
    <t>443571</t>
  </si>
  <si>
    <t>407708</t>
  </si>
  <si>
    <t>449311</t>
  </si>
  <si>
    <t>487083</t>
  </si>
  <si>
    <t>495970</t>
  </si>
  <si>
    <t>181330</t>
  </si>
  <si>
    <t>194116</t>
  </si>
  <si>
    <t>200846</t>
  </si>
  <si>
    <t>112455</t>
  </si>
  <si>
    <t>110219</t>
  </si>
  <si>
    <t>117168</t>
  </si>
  <si>
    <t>164465</t>
  </si>
  <si>
    <t>376242</t>
  </si>
  <si>
    <t>476753</t>
  </si>
  <si>
    <t>488314</t>
  </si>
  <si>
    <t>485564</t>
  </si>
  <si>
    <t>443261</t>
  </si>
  <si>
    <t>475714</t>
  </si>
  <si>
    <t>189477</t>
  </si>
  <si>
    <t>219338</t>
  </si>
  <si>
    <t>448071</t>
  </si>
  <si>
    <t>451097</t>
  </si>
  <si>
    <t>455187</t>
  </si>
  <si>
    <t>482176</t>
  </si>
  <si>
    <t>190415</t>
  </si>
  <si>
    <t>451352</t>
  </si>
  <si>
    <t>111513</t>
  </si>
  <si>
    <t>111744</t>
  </si>
  <si>
    <t>378956</t>
  </si>
  <si>
    <t>492139</t>
  </si>
  <si>
    <t>184959</t>
  </si>
  <si>
    <t>449135</t>
  </si>
  <si>
    <t>461625</t>
  </si>
  <si>
    <t>461555</t>
  </si>
  <si>
    <t>480310</t>
  </si>
  <si>
    <t>494737</t>
  </si>
  <si>
    <t>193821</t>
  </si>
  <si>
    <t>210784</t>
  </si>
  <si>
    <t>487621</t>
  </si>
  <si>
    <t>212911</t>
  </si>
  <si>
    <t>475477</t>
  </si>
  <si>
    <t>139506</t>
  </si>
  <si>
    <t>487676</t>
  </si>
  <si>
    <t>120698</t>
  </si>
  <si>
    <t>212230</t>
  </si>
  <si>
    <t>437732</t>
  </si>
  <si>
    <t>487490</t>
  </si>
  <si>
    <t>443298</t>
  </si>
  <si>
    <t>480994</t>
  </si>
  <si>
    <t>433101</t>
  </si>
  <si>
    <t>235352</t>
  </si>
  <si>
    <t>458803</t>
  </si>
  <si>
    <t>182917</t>
  </si>
  <si>
    <t>240338</t>
  </si>
  <si>
    <t>451398</t>
  </si>
  <si>
    <t>112181</t>
  </si>
  <si>
    <t>483957</t>
  </si>
  <si>
    <t>214476</t>
  </si>
  <si>
    <t>218238</t>
  </si>
  <si>
    <t>216463</t>
  </si>
  <si>
    <t>212975</t>
  </si>
  <si>
    <t>409032</t>
  </si>
  <si>
    <t>455707</t>
  </si>
  <si>
    <t>163028</t>
  </si>
  <si>
    <t>212045</t>
  </si>
  <si>
    <t>460969</t>
  </si>
  <si>
    <t>177038</t>
  </si>
  <si>
    <t>393649</t>
  </si>
  <si>
    <t>416458</t>
  </si>
  <si>
    <t>487311</t>
  </si>
  <si>
    <t>130509</t>
  </si>
  <si>
    <t>107558</t>
  </si>
  <si>
    <t>188526</t>
  </si>
  <si>
    <t>200873</t>
  </si>
  <si>
    <t>204617</t>
  </si>
  <si>
    <t>401764</t>
  </si>
  <si>
    <t>176947</t>
  </si>
  <si>
    <t>180063</t>
  </si>
  <si>
    <t>492953</t>
  </si>
  <si>
    <t>495226</t>
  </si>
  <si>
    <t>169327</t>
  </si>
  <si>
    <t>176053</t>
  </si>
  <si>
    <t>480903</t>
  </si>
  <si>
    <t>436775</t>
  </si>
  <si>
    <t>106546</t>
  </si>
  <si>
    <t>439871</t>
  </si>
  <si>
    <t>193265</t>
  </si>
  <si>
    <t>460862</t>
  </si>
  <si>
    <t>180258</t>
  </si>
  <si>
    <t>433004</t>
  </si>
  <si>
    <t>381352</t>
  </si>
  <si>
    <t>493576</t>
  </si>
  <si>
    <t>211802</t>
  </si>
  <si>
    <t>454980</t>
  </si>
  <si>
    <t>480019</t>
  </si>
  <si>
    <t>170806</t>
  </si>
  <si>
    <t>195544</t>
  </si>
  <si>
    <t>397942</t>
  </si>
  <si>
    <t>459736</t>
  </si>
  <si>
    <t>117520</t>
  </si>
  <si>
    <t>493372</t>
  </si>
  <si>
    <t>242680</t>
  </si>
  <si>
    <t>142832</t>
  </si>
  <si>
    <t>480921</t>
  </si>
  <si>
    <t>447722</t>
  </si>
  <si>
    <t>443021</t>
  </si>
  <si>
    <t>445498</t>
  </si>
  <si>
    <t>209409</t>
  </si>
  <si>
    <t>218070</t>
  </si>
  <si>
    <t>494287</t>
  </si>
  <si>
    <t>461856</t>
  </si>
  <si>
    <t>186432</t>
  </si>
  <si>
    <t>426314</t>
  </si>
  <si>
    <t>450401</t>
  </si>
  <si>
    <t>495837</t>
  </si>
  <si>
    <t>168032</t>
  </si>
  <si>
    <t>436030</t>
  </si>
  <si>
    <t>448770</t>
  </si>
  <si>
    <t>111045</t>
  </si>
  <si>
    <t>158325</t>
  </si>
  <si>
    <t>192509</t>
  </si>
  <si>
    <t>448600</t>
  </si>
  <si>
    <t>482990</t>
  </si>
  <si>
    <t>119951</t>
  </si>
  <si>
    <t>118541</t>
  </si>
  <si>
    <t>175120</t>
  </si>
  <si>
    <t>444778</t>
  </si>
  <si>
    <t>496043</t>
  </si>
  <si>
    <t>195216</t>
  </si>
  <si>
    <t>485403</t>
  </si>
  <si>
    <t>493947</t>
  </si>
  <si>
    <t>213570</t>
  </si>
  <si>
    <t>467094</t>
  </si>
  <si>
    <t>134079</t>
  </si>
  <si>
    <t>165662</t>
  </si>
  <si>
    <t>178244</t>
  </si>
  <si>
    <t>443331</t>
  </si>
  <si>
    <t>133845</t>
  </si>
  <si>
    <t>158477</t>
  </si>
  <si>
    <t>222178</t>
  </si>
  <si>
    <t>365824</t>
  </si>
  <si>
    <t>169761</t>
  </si>
  <si>
    <t>457314</t>
  </si>
  <si>
    <t>242945</t>
  </si>
  <si>
    <t>457475</t>
  </si>
  <si>
    <t>492315</t>
  </si>
  <si>
    <t>236018</t>
  </si>
  <si>
    <t>476629</t>
  </si>
  <si>
    <t>487232</t>
  </si>
  <si>
    <t>110316</t>
  </si>
  <si>
    <t>179159</t>
  </si>
  <si>
    <t>199306</t>
  </si>
  <si>
    <t>220701</t>
  </si>
  <si>
    <t>154332</t>
  </si>
  <si>
    <t>177542</t>
  </si>
  <si>
    <t>217305</t>
  </si>
  <si>
    <t>457350</t>
  </si>
  <si>
    <t>460109</t>
  </si>
  <si>
    <t>487524</t>
  </si>
  <si>
    <t>482981</t>
  </si>
  <si>
    <t>486770</t>
  </si>
  <si>
    <t>195474</t>
  </si>
  <si>
    <t>227863</t>
  </si>
  <si>
    <t>373526</t>
  </si>
  <si>
    <t>136109</t>
  </si>
  <si>
    <t>128902</t>
  </si>
  <si>
    <t>231420</t>
  </si>
  <si>
    <t>484631</t>
  </si>
  <si>
    <t>215336</t>
  </si>
  <si>
    <t>193061</t>
  </si>
  <si>
    <t>121868</t>
  </si>
  <si>
    <t>447795</t>
  </si>
  <si>
    <t>488651</t>
  </si>
  <si>
    <t>493831</t>
  </si>
  <si>
    <t>223056</t>
  </si>
  <si>
    <t>476559</t>
  </si>
  <si>
    <t>490416</t>
  </si>
  <si>
    <t>188942</t>
  </si>
  <si>
    <t>189097</t>
  </si>
  <si>
    <t>197911</t>
  </si>
  <si>
    <t>241517</t>
  </si>
  <si>
    <t>261685</t>
  </si>
  <si>
    <t>464226</t>
  </si>
  <si>
    <t>477039</t>
  </si>
  <si>
    <t>493637</t>
  </si>
  <si>
    <t>437723</t>
  </si>
  <si>
    <t>481483</t>
  </si>
  <si>
    <t>203289</t>
  </si>
  <si>
    <t>124487</t>
  </si>
  <si>
    <t>148131</t>
  </si>
  <si>
    <t>459532</t>
  </si>
  <si>
    <t>481058</t>
  </si>
  <si>
    <t>141167</t>
  </si>
  <si>
    <t>452072</t>
  </si>
  <si>
    <t>132408</t>
  </si>
  <si>
    <t>232256</t>
  </si>
  <si>
    <t>158787</t>
  </si>
  <si>
    <t>250902</t>
  </si>
  <si>
    <t>491932</t>
  </si>
  <si>
    <t>170037</t>
  </si>
  <si>
    <t>194073</t>
  </si>
  <si>
    <t>219453</t>
  </si>
  <si>
    <t>106306</t>
  </si>
  <si>
    <t>149310</t>
  </si>
  <si>
    <t>192864</t>
  </si>
  <si>
    <t>204635</t>
  </si>
  <si>
    <t>216278</t>
  </si>
  <si>
    <t>475839</t>
  </si>
  <si>
    <t>237303</t>
  </si>
  <si>
    <t>484923</t>
  </si>
  <si>
    <t>172033</t>
  </si>
  <si>
    <t>109040</t>
  </si>
  <si>
    <t>483814</t>
  </si>
  <si>
    <t>143297</t>
  </si>
  <si>
    <t>198066</t>
  </si>
  <si>
    <t>215992</t>
  </si>
  <si>
    <t>467872</t>
  </si>
  <si>
    <t>484093</t>
  </si>
  <si>
    <t>488110</t>
  </si>
  <si>
    <t>212133</t>
  </si>
  <si>
    <t>213543</t>
  </si>
  <si>
    <t>217013</t>
  </si>
  <si>
    <t>218751</t>
  </si>
  <si>
    <t>107099</t>
  </si>
  <si>
    <t>236744</t>
  </si>
  <si>
    <t>483726</t>
  </si>
  <si>
    <t>493628</t>
  </si>
  <si>
    <t>495208</t>
  </si>
  <si>
    <t>122506</t>
  </si>
  <si>
    <t>480569</t>
  </si>
  <si>
    <t>482255</t>
  </si>
  <si>
    <t>490832</t>
  </si>
  <si>
    <t>461263</t>
  </si>
  <si>
    <t>141237</t>
  </si>
  <si>
    <t>197018</t>
  </si>
  <si>
    <t>242617</t>
  </si>
  <si>
    <t>159601</t>
  </si>
  <si>
    <t>143978</t>
  </si>
  <si>
    <t>161086</t>
  </si>
  <si>
    <t>110194</t>
  </si>
  <si>
    <t>168342</t>
  </si>
  <si>
    <t>214023</t>
  </si>
  <si>
    <t>486372</t>
  </si>
  <si>
    <t>493488</t>
  </si>
  <si>
    <t>213987</t>
  </si>
  <si>
    <t>220604</t>
  </si>
  <si>
    <t>221999</t>
  </si>
  <si>
    <t>212267</t>
  </si>
  <si>
    <t>228282</t>
  </si>
  <si>
    <t>455354</t>
  </si>
  <si>
    <t>460914</t>
  </si>
  <si>
    <t>241216</t>
  </si>
  <si>
    <t>482291</t>
  </si>
  <si>
    <t>483504</t>
  </si>
  <si>
    <t>493804</t>
  </si>
  <si>
    <t>162061</t>
  </si>
  <si>
    <t>168786</t>
  </si>
  <si>
    <t>176628</t>
  </si>
  <si>
    <t>186618</t>
  </si>
  <si>
    <t>206932</t>
  </si>
  <si>
    <t>440396</t>
  </si>
  <si>
    <t>482963</t>
  </si>
  <si>
    <t>148098</t>
  </si>
  <si>
    <t>163295</t>
  </si>
  <si>
    <t>446598</t>
  </si>
  <si>
    <t>431284</t>
  </si>
  <si>
    <t>226903</t>
  </si>
  <si>
    <t>227058</t>
  </si>
  <si>
    <t>468893</t>
  </si>
  <si>
    <t>167260</t>
  </si>
  <si>
    <t>455008</t>
  </si>
  <si>
    <t>107141</t>
  </si>
  <si>
    <t>243577</t>
  </si>
  <si>
    <t>482547</t>
  </si>
  <si>
    <t>120087</t>
  </si>
  <si>
    <t>491659</t>
  </si>
  <si>
    <t>493080</t>
  </si>
  <si>
    <t>495350</t>
  </si>
  <si>
    <t>491057</t>
  </si>
  <si>
    <t>164915</t>
  </si>
  <si>
    <t>112570</t>
  </si>
  <si>
    <t>129349</t>
  </si>
  <si>
    <t>164270</t>
  </si>
  <si>
    <t>241182</t>
  </si>
  <si>
    <t>437097</t>
  </si>
  <si>
    <t>451264</t>
  </si>
  <si>
    <t>460145</t>
  </si>
  <si>
    <t>382957</t>
  </si>
  <si>
    <t>460206</t>
  </si>
  <si>
    <t>377193</t>
  </si>
  <si>
    <t>481386</t>
  </si>
  <si>
    <t>185396</t>
  </si>
  <si>
    <t>475176</t>
  </si>
  <si>
    <t>168254</t>
  </si>
  <si>
    <t>199582</t>
  </si>
  <si>
    <t>109721</t>
  </si>
  <si>
    <t>245281</t>
  </si>
  <si>
    <t>421896</t>
  </si>
  <si>
    <t>455080</t>
  </si>
  <si>
    <t>211468</t>
  </si>
  <si>
    <t>196884</t>
  </si>
  <si>
    <t>184968</t>
  </si>
  <si>
    <t>260691</t>
  </si>
  <si>
    <t>176433</t>
  </si>
  <si>
    <t>180090</t>
  </si>
  <si>
    <t>483230</t>
  </si>
  <si>
    <t>150066</t>
  </si>
  <si>
    <t>443137</t>
  </si>
  <si>
    <t>476814</t>
  </si>
  <si>
    <t>191533</t>
  </si>
  <si>
    <t>149514</t>
  </si>
  <si>
    <t>176406</t>
  </si>
  <si>
    <t>438258</t>
  </si>
  <si>
    <t>442444</t>
  </si>
  <si>
    <t>220118</t>
  </si>
  <si>
    <t>487898</t>
  </si>
  <si>
    <t>107512</t>
  </si>
  <si>
    <t>163046</t>
  </si>
  <si>
    <t>436614</t>
  </si>
  <si>
    <t>490814</t>
  </si>
  <si>
    <t>456135</t>
  </si>
  <si>
    <t>494719</t>
  </si>
  <si>
    <t>241836</t>
  </si>
  <si>
    <t>247153</t>
  </si>
  <si>
    <t>445249</t>
  </si>
  <si>
    <t>114114</t>
  </si>
  <si>
    <t>162335</t>
  </si>
  <si>
    <t>440226</t>
  </si>
  <si>
    <t>445212</t>
  </si>
  <si>
    <t>494524</t>
  </si>
  <si>
    <t>107123</t>
  </si>
  <si>
    <t>375230</t>
  </si>
  <si>
    <t>446552</t>
  </si>
  <si>
    <t>156967</t>
  </si>
  <si>
    <t>482167</t>
  </si>
  <si>
    <t>121691</t>
  </si>
  <si>
    <t>491394</t>
  </si>
  <si>
    <t>219125</t>
  </si>
  <si>
    <t>443146</t>
  </si>
  <si>
    <t>105543</t>
  </si>
  <si>
    <t>106342</t>
  </si>
  <si>
    <t>166124</t>
  </si>
  <si>
    <t>186186</t>
  </si>
  <si>
    <t>134945</t>
  </si>
  <si>
    <t>194310</t>
  </si>
  <si>
    <t>220215</t>
  </si>
  <si>
    <t>451158</t>
  </si>
  <si>
    <t>449481</t>
  </si>
  <si>
    <t>127945</t>
  </si>
  <si>
    <t>444325</t>
  </si>
  <si>
    <t>457572</t>
  </si>
  <si>
    <t>488138</t>
  </si>
  <si>
    <t>132842</t>
  </si>
  <si>
    <t>404338</t>
  </si>
  <si>
    <t>177603</t>
  </si>
  <si>
    <t>486983</t>
  </si>
  <si>
    <t>491826</t>
  </si>
  <si>
    <t>156541</t>
  </si>
  <si>
    <t>195702</t>
  </si>
  <si>
    <t>218539</t>
  </si>
  <si>
    <t>363013</t>
  </si>
  <si>
    <t>487409</t>
  </si>
  <si>
    <t>241304</t>
  </si>
  <si>
    <t>486488</t>
  </si>
  <si>
    <t>476610</t>
  </si>
  <si>
    <t>419703</t>
  </si>
  <si>
    <t>490133</t>
  </si>
  <si>
    <t>142407</t>
  </si>
  <si>
    <t>395690</t>
  </si>
  <si>
    <t>459204</t>
  </si>
  <si>
    <t>146755</t>
  </si>
  <si>
    <t>215983</t>
  </si>
  <si>
    <t>480824</t>
  </si>
  <si>
    <t>191940</t>
  </si>
  <si>
    <t>452780</t>
  </si>
  <si>
    <t>161022</t>
  </si>
  <si>
    <t>196583</t>
  </si>
  <si>
    <t>201654</t>
  </si>
  <si>
    <t>237181</t>
  </si>
  <si>
    <t>378576</t>
  </si>
  <si>
    <t>160472</t>
  </si>
  <si>
    <t>491552</t>
  </si>
  <si>
    <t>130794</t>
  </si>
  <si>
    <t>107293</t>
  </si>
  <si>
    <t>404718</t>
  </si>
  <si>
    <t>192484</t>
  </si>
  <si>
    <t>192271</t>
  </si>
  <si>
    <t>376288</t>
  </si>
  <si>
    <t>147244</t>
  </si>
  <si>
    <t>200527</t>
  </si>
  <si>
    <t>215770</t>
  </si>
  <si>
    <t>442073</t>
  </si>
  <si>
    <t>449533</t>
  </si>
  <si>
    <t>198862</t>
  </si>
  <si>
    <t>367954</t>
  </si>
  <si>
    <t>144573</t>
  </si>
  <si>
    <t>156365</t>
  </si>
  <si>
    <t>456931</t>
  </si>
  <si>
    <t>483346</t>
  </si>
  <si>
    <t>155511</t>
  </si>
  <si>
    <t>134529</t>
  </si>
  <si>
    <t>383765</t>
  </si>
  <si>
    <t>447917</t>
  </si>
  <si>
    <t>169716</t>
  </si>
  <si>
    <t>491817</t>
  </si>
  <si>
    <t>165060</t>
  </si>
  <si>
    <t>439774</t>
  </si>
  <si>
    <t>106713</t>
  </si>
  <si>
    <t>154855</t>
  </si>
  <si>
    <t>446604</t>
  </si>
  <si>
    <t>487904</t>
  </si>
  <si>
    <t>142294</t>
  </si>
  <si>
    <t>210331</t>
  </si>
  <si>
    <t>183725</t>
  </si>
  <si>
    <t>444662</t>
  </si>
  <si>
    <t>211981</t>
  </si>
  <si>
    <t>491640</t>
  </si>
  <si>
    <t>493895</t>
  </si>
  <si>
    <t>186122</t>
  </si>
  <si>
    <t>478616</t>
  </si>
  <si>
    <t>485166</t>
  </si>
  <si>
    <t>453792</t>
  </si>
  <si>
    <t>482574</t>
  </si>
  <si>
    <t>151607</t>
  </si>
  <si>
    <t>480161</t>
  </si>
  <si>
    <t>164872</t>
  </si>
  <si>
    <t>492209</t>
  </si>
  <si>
    <t>188890</t>
  </si>
  <si>
    <t>189468</t>
  </si>
  <si>
    <t>371928</t>
  </si>
  <si>
    <t>449986</t>
  </si>
  <si>
    <t>149505</t>
  </si>
  <si>
    <t>404055</t>
  </si>
  <si>
    <t>137777</t>
  </si>
  <si>
    <t>212805</t>
  </si>
  <si>
    <t>111054</t>
  </si>
  <si>
    <t>157650</t>
  </si>
  <si>
    <t>242954</t>
  </si>
  <si>
    <t>212434</t>
  </si>
  <si>
    <t>431123</t>
  </si>
  <si>
    <t>482635</t>
  </si>
  <si>
    <t>450711</t>
  </si>
  <si>
    <t>190114</t>
  </si>
  <si>
    <t>484756</t>
  </si>
  <si>
    <t>219170</t>
  </si>
  <si>
    <t>488192</t>
  </si>
  <si>
    <t>151810</t>
  </si>
  <si>
    <t>491765</t>
  </si>
  <si>
    <t>442295</t>
  </si>
  <si>
    <t>217891</t>
  </si>
  <si>
    <t>491446</t>
  </si>
  <si>
    <t>211316</t>
  </si>
  <si>
    <t>494959</t>
  </si>
  <si>
    <t>476993</t>
  </si>
  <si>
    <t>483577</t>
  </si>
  <si>
    <t>495411</t>
  </si>
  <si>
    <t>214582</t>
  </si>
  <si>
    <t>446048</t>
  </si>
  <si>
    <t>455336</t>
  </si>
  <si>
    <t>450720</t>
  </si>
  <si>
    <t>177968</t>
  </si>
  <si>
    <t>413680</t>
  </si>
  <si>
    <t>457916</t>
  </si>
  <si>
    <t>491729</t>
  </si>
  <si>
    <t>174507</t>
  </si>
  <si>
    <t>204909</t>
  </si>
  <si>
    <t>211431</t>
  </si>
  <si>
    <t>454856</t>
  </si>
  <si>
    <t>192800</t>
  </si>
  <si>
    <t>366155</t>
  </si>
  <si>
    <t>178697</t>
  </si>
  <si>
    <t>261676</t>
  </si>
  <si>
    <t>457110</t>
  </si>
  <si>
    <t>480347</t>
  </si>
  <si>
    <t>136950</t>
  </si>
  <si>
    <t>206437</t>
  </si>
  <si>
    <t>495952</t>
  </si>
  <si>
    <t>490106</t>
  </si>
  <si>
    <t>369783</t>
  </si>
  <si>
    <t>412544</t>
  </si>
  <si>
    <t>493549</t>
  </si>
  <si>
    <t>216047</t>
  </si>
  <si>
    <t>243081</t>
  </si>
  <si>
    <t>133854</t>
  </si>
  <si>
    <t>225885</t>
  </si>
  <si>
    <t>449861</t>
  </si>
  <si>
    <t>191320</t>
  </si>
  <si>
    <t>170611</t>
  </si>
  <si>
    <t>481465</t>
  </si>
  <si>
    <t>199962</t>
  </si>
  <si>
    <t>428000</t>
  </si>
  <si>
    <t>437857</t>
  </si>
  <si>
    <t>476984</t>
  </si>
  <si>
    <t>174154</t>
  </si>
  <si>
    <t>214157</t>
  </si>
  <si>
    <t>445735</t>
  </si>
  <si>
    <t>445911</t>
  </si>
  <si>
    <t>454999</t>
  </si>
  <si>
    <t>222628</t>
  </si>
  <si>
    <t>132879</t>
  </si>
  <si>
    <t>192749</t>
  </si>
  <si>
    <t>419253</t>
  </si>
  <si>
    <t>480532</t>
  </si>
  <si>
    <t>176716</t>
  </si>
  <si>
    <t>131450</t>
  </si>
  <si>
    <t>212984</t>
  </si>
  <si>
    <t>442602</t>
  </si>
  <si>
    <t>452081</t>
  </si>
  <si>
    <t>174817</t>
  </si>
  <si>
    <t>493664</t>
  </si>
  <si>
    <t>476805</t>
  </si>
  <si>
    <t>443669</t>
  </si>
  <si>
    <t>458274</t>
  </si>
  <si>
    <t>434140</t>
  </si>
  <si>
    <t>483124</t>
  </si>
  <si>
    <t>168227</t>
  </si>
  <si>
    <t>225399</t>
  </si>
  <si>
    <t>495314</t>
  </si>
  <si>
    <t>380067</t>
  </si>
  <si>
    <t>491084</t>
  </si>
  <si>
    <t>150941</t>
  </si>
  <si>
    <t>482459</t>
  </si>
  <si>
    <t>449472</t>
  </si>
  <si>
    <t>103893</t>
  </si>
  <si>
    <t>454236</t>
  </si>
  <si>
    <t>491570</t>
  </si>
  <si>
    <t>439844</t>
  </si>
  <si>
    <t>150604</t>
  </si>
  <si>
    <t>225247</t>
  </si>
  <si>
    <t>476887</t>
  </si>
  <si>
    <t>109785</t>
  </si>
  <si>
    <t>202170</t>
  </si>
  <si>
    <t>187505</t>
  </si>
  <si>
    <t>101189</t>
  </si>
  <si>
    <t>112075</t>
  </si>
  <si>
    <t>126669</t>
  </si>
  <si>
    <t>170000</t>
  </si>
  <si>
    <t>409616</t>
  </si>
  <si>
    <t>186593</t>
  </si>
  <si>
    <t>479974</t>
  </si>
  <si>
    <t>102270</t>
  </si>
  <si>
    <t>235547</t>
  </si>
  <si>
    <t>456029</t>
  </si>
  <si>
    <t>131876</t>
  </si>
  <si>
    <t>230807</t>
  </si>
  <si>
    <t>443410</t>
  </si>
  <si>
    <t>459064</t>
  </si>
  <si>
    <t>461838</t>
  </si>
  <si>
    <t>163578</t>
  </si>
  <si>
    <t>178891</t>
  </si>
  <si>
    <t>229416</t>
  </si>
  <si>
    <t>449764</t>
  </si>
  <si>
    <t>402800</t>
  </si>
  <si>
    <t>484950</t>
  </si>
  <si>
    <t>208822</t>
  </si>
  <si>
    <t>469416</t>
  </si>
  <si>
    <t>467906</t>
  </si>
  <si>
    <t>235316</t>
  </si>
  <si>
    <t>441229</t>
  </si>
  <si>
    <t>101116</t>
  </si>
  <si>
    <t>130624</t>
  </si>
  <si>
    <t>430184</t>
  </si>
  <si>
    <t>488572</t>
  </si>
  <si>
    <t>493682</t>
  </si>
  <si>
    <t>475547</t>
  </si>
  <si>
    <t>201645</t>
  </si>
  <si>
    <t>224244</t>
  </si>
  <si>
    <t>237969</t>
  </si>
  <si>
    <t>363916</t>
  </si>
  <si>
    <t>143376</t>
  </si>
  <si>
    <t>158778</t>
  </si>
  <si>
    <t>486512</t>
  </si>
  <si>
    <t>131159</t>
  </si>
  <si>
    <t>168591</t>
  </si>
  <si>
    <t>179195</t>
  </si>
  <si>
    <t>457855</t>
  </si>
  <si>
    <t>140252</t>
  </si>
  <si>
    <t>190451</t>
  </si>
  <si>
    <t>203580</t>
  </si>
  <si>
    <t>455628</t>
  </si>
  <si>
    <t>407568</t>
  </si>
  <si>
    <t>112394</t>
  </si>
  <si>
    <t>145354</t>
  </si>
  <si>
    <t>198677</t>
  </si>
  <si>
    <t>203544</t>
  </si>
  <si>
    <t>448691</t>
  </si>
  <si>
    <t>126784</t>
  </si>
  <si>
    <t>208637</t>
  </si>
  <si>
    <t>113537</t>
  </si>
  <si>
    <t>131496</t>
  </si>
  <si>
    <t>204501</t>
  </si>
  <si>
    <t>220464</t>
  </si>
  <si>
    <t>487597</t>
  </si>
  <si>
    <t>493673</t>
  </si>
  <si>
    <t>486017</t>
  </si>
  <si>
    <t>488448</t>
  </si>
  <si>
    <t>490753</t>
  </si>
  <si>
    <t>489247</t>
  </si>
  <si>
    <t>202073</t>
  </si>
  <si>
    <t>237358</t>
  </si>
  <si>
    <t>456852</t>
  </si>
  <si>
    <t>413972</t>
  </si>
  <si>
    <t>480888</t>
  </si>
  <si>
    <t>487889</t>
  </si>
  <si>
    <t>172440</t>
  </si>
  <si>
    <t>206349</t>
  </si>
  <si>
    <t>468769</t>
  </si>
  <si>
    <t>486619</t>
  </si>
  <si>
    <t>111638</t>
  </si>
  <si>
    <t>148016</t>
  </si>
  <si>
    <t>231004</t>
  </si>
  <si>
    <t>476294</t>
  </si>
  <si>
    <t>117751</t>
  </si>
  <si>
    <t>172334</t>
  </si>
  <si>
    <t>165495</t>
  </si>
  <si>
    <t>248703</t>
  </si>
  <si>
    <t>482185</t>
  </si>
  <si>
    <t>155089</t>
  </si>
  <si>
    <t>206622</t>
  </si>
  <si>
    <t>461795</t>
  </si>
  <si>
    <t>493521</t>
  </si>
  <si>
    <t>123350</t>
  </si>
  <si>
    <t>490391</t>
  </si>
  <si>
    <t>140720</t>
  </si>
  <si>
    <t>177065</t>
  </si>
  <si>
    <t>456287</t>
  </si>
  <si>
    <t>413778</t>
  </si>
  <si>
    <t>446385</t>
  </si>
  <si>
    <t>367981</t>
  </si>
  <si>
    <t>491899</t>
  </si>
  <si>
    <t>201469</t>
  </si>
  <si>
    <t>208859</t>
  </si>
  <si>
    <t>443289</t>
  </si>
  <si>
    <t>451468</t>
  </si>
  <si>
    <t>455211</t>
  </si>
  <si>
    <t>475060</t>
  </si>
  <si>
    <t>185721</t>
  </si>
  <si>
    <t>448433</t>
  </si>
  <si>
    <t>441706</t>
  </si>
  <si>
    <t>214944</t>
  </si>
  <si>
    <t>233718</t>
  </si>
  <si>
    <t>124937</t>
  </si>
  <si>
    <t>445656</t>
  </si>
  <si>
    <t>451918</t>
  </si>
  <si>
    <t>124681</t>
  </si>
  <si>
    <t>457271</t>
  </si>
  <si>
    <t>423397</t>
  </si>
  <si>
    <t>456074</t>
  </si>
  <si>
    <t>461324</t>
  </si>
  <si>
    <t>455974</t>
  </si>
  <si>
    <t>437237</t>
  </si>
  <si>
    <t>476683</t>
  </si>
  <si>
    <t>120069</t>
  </si>
  <si>
    <t>212382</t>
  </si>
  <si>
    <t>146612</t>
  </si>
  <si>
    <t>149763</t>
  </si>
  <si>
    <t>157216</t>
  </si>
  <si>
    <t>180054</t>
  </si>
  <si>
    <t>188517</t>
  </si>
  <si>
    <t>199643</t>
  </si>
  <si>
    <t>439394</t>
  </si>
  <si>
    <t>449393</t>
  </si>
  <si>
    <t>483364</t>
  </si>
  <si>
    <t>491075</t>
  </si>
  <si>
    <t>139393</t>
  </si>
  <si>
    <t>175430</t>
  </si>
  <si>
    <t>248934</t>
  </si>
  <si>
    <t>458919</t>
  </si>
  <si>
    <t>147369</t>
  </si>
  <si>
    <t>217907</t>
  </si>
  <si>
    <t>215813</t>
  </si>
  <si>
    <t>429085</t>
  </si>
  <si>
    <t>461281</t>
  </si>
  <si>
    <t>152275</t>
  </si>
  <si>
    <t>447892</t>
  </si>
  <si>
    <t>458821</t>
  </si>
  <si>
    <t>110370</t>
  </si>
  <si>
    <t>182670</t>
  </si>
  <si>
    <t>382911</t>
  </si>
  <si>
    <t>434159</t>
  </si>
  <si>
    <t>444361</t>
  </si>
  <si>
    <t>442064</t>
  </si>
  <si>
    <t>371964</t>
  </si>
  <si>
    <t>212355</t>
  </si>
  <si>
    <t>227322</t>
  </si>
  <si>
    <t>415057</t>
  </si>
  <si>
    <t>452009</t>
  </si>
  <si>
    <t>480976</t>
  </si>
  <si>
    <t>145646</t>
  </si>
  <si>
    <t>153269</t>
  </si>
  <si>
    <t>169187</t>
  </si>
  <si>
    <t>220163</t>
  </si>
  <si>
    <t>438337</t>
  </si>
  <si>
    <t>487791</t>
  </si>
  <si>
    <t>495794</t>
  </si>
  <si>
    <t>193584</t>
  </si>
  <si>
    <t>430935</t>
  </si>
  <si>
    <t>490319</t>
  </si>
  <si>
    <t>245865</t>
  </si>
  <si>
    <t>122612</t>
  </si>
  <si>
    <t>213455</t>
  </si>
  <si>
    <t>185679</t>
  </si>
  <si>
    <t>123448</t>
  </si>
  <si>
    <t>446039</t>
  </si>
  <si>
    <t>373784</t>
  </si>
  <si>
    <t>226860</t>
  </si>
  <si>
    <t>367051</t>
  </si>
  <si>
    <t>447175</t>
  </si>
  <si>
    <t>447449</t>
  </si>
  <si>
    <t>481340</t>
  </si>
  <si>
    <t>102845</t>
  </si>
  <si>
    <t>155007</t>
  </si>
  <si>
    <t>412599</t>
  </si>
  <si>
    <t>484358</t>
  </si>
  <si>
    <t>206288</t>
  </si>
  <si>
    <t>481517</t>
  </si>
  <si>
    <t>491978</t>
  </si>
  <si>
    <t>130183</t>
  </si>
  <si>
    <t>148584</t>
  </si>
  <si>
    <t>242662</t>
  </si>
  <si>
    <t>449384</t>
  </si>
  <si>
    <t>246789</t>
  </si>
  <si>
    <t>480790</t>
  </si>
  <si>
    <t>128337</t>
  </si>
  <si>
    <t>368832</t>
  </si>
  <si>
    <t>450605</t>
  </si>
  <si>
    <t>459499</t>
  </si>
  <si>
    <t>122296</t>
  </si>
  <si>
    <t>129181</t>
  </si>
  <si>
    <t>141325</t>
  </si>
  <si>
    <t>144351</t>
  </si>
  <si>
    <t>190071</t>
  </si>
  <si>
    <t>219204</t>
  </si>
  <si>
    <t>222983</t>
  </si>
  <si>
    <t>239390</t>
  </si>
  <si>
    <t>495369</t>
  </si>
  <si>
    <t>178767</t>
  </si>
  <si>
    <t>190150</t>
  </si>
  <si>
    <t>190372</t>
  </si>
  <si>
    <t>240879</t>
  </si>
  <si>
    <t>444130</t>
  </si>
  <si>
    <t>228219</t>
  </si>
  <si>
    <t>484163</t>
  </si>
  <si>
    <t>132471</t>
  </si>
  <si>
    <t>147341</t>
  </si>
  <si>
    <t>155812</t>
  </si>
  <si>
    <t>237950</t>
  </si>
  <si>
    <t>466930</t>
  </si>
  <si>
    <t>442879</t>
  </si>
  <si>
    <t>111708</t>
  </si>
  <si>
    <t>150765</t>
  </si>
  <si>
    <t>185466</t>
  </si>
  <si>
    <t>204431</t>
  </si>
  <si>
    <t>442976</t>
  </si>
  <si>
    <t>449685</t>
  </si>
  <si>
    <t>197142</t>
  </si>
  <si>
    <t>485768</t>
  </si>
  <si>
    <t>177278</t>
  </si>
  <si>
    <t>462062</t>
  </si>
  <si>
    <t>483647</t>
  </si>
  <si>
    <t>483841</t>
  </si>
  <si>
    <t>486859</t>
  </si>
  <si>
    <t>488129</t>
  </si>
  <si>
    <t>195155</t>
  </si>
  <si>
    <t>152044</t>
  </si>
  <si>
    <t>219392</t>
  </si>
  <si>
    <t>442240</t>
  </si>
  <si>
    <t>198695</t>
  </si>
  <si>
    <t>486956</t>
  </si>
  <si>
    <t>476939</t>
  </si>
  <si>
    <t>458070</t>
  </si>
  <si>
    <t>157030</t>
  </si>
  <si>
    <t>180832</t>
  </si>
  <si>
    <t>221953</t>
  </si>
  <si>
    <t>488068</t>
  </si>
  <si>
    <t>163541</t>
  </si>
  <si>
    <t>373456</t>
  </si>
  <si>
    <t>377315</t>
  </si>
  <si>
    <t>459392</t>
  </si>
  <si>
    <t>161563</t>
  </si>
  <si>
    <t>165884</t>
  </si>
  <si>
    <t>242820</t>
  </si>
  <si>
    <t>440776</t>
  </si>
  <si>
    <t>450571</t>
  </si>
  <si>
    <t>217581</t>
  </si>
  <si>
    <t>447467</t>
  </si>
  <si>
    <t>196592</t>
  </si>
  <si>
    <t>123943</t>
  </si>
  <si>
    <t>172477</t>
  </si>
  <si>
    <t>407391</t>
  </si>
  <si>
    <t>481368</t>
  </si>
  <si>
    <t>483735</t>
  </si>
  <si>
    <t>492360</t>
  </si>
  <si>
    <t>180984</t>
  </si>
  <si>
    <t>427973</t>
  </si>
  <si>
    <t>175139</t>
  </si>
  <si>
    <t>233842</t>
  </si>
  <si>
    <t>408385</t>
  </si>
  <si>
    <t>165334</t>
  </si>
  <si>
    <t>243586</t>
  </si>
  <si>
    <t>163347</t>
  </si>
  <si>
    <t>379746</t>
  </si>
  <si>
    <t>467863</t>
  </si>
  <si>
    <t>144962</t>
  </si>
  <si>
    <t>153834</t>
  </si>
  <si>
    <t>154688</t>
  </si>
  <si>
    <t>442523</t>
  </si>
  <si>
    <t>118143</t>
  </si>
  <si>
    <t>249061</t>
  </si>
  <si>
    <t>454795</t>
  </si>
  <si>
    <t>461430</t>
  </si>
  <si>
    <t>107080</t>
  </si>
  <si>
    <t>153825</t>
  </si>
  <si>
    <t>146977</t>
  </si>
  <si>
    <t>204334</t>
  </si>
  <si>
    <t>406149</t>
  </si>
  <si>
    <t>461175</t>
  </si>
  <si>
    <t>494621</t>
  </si>
  <si>
    <t>130110</t>
  </si>
  <si>
    <t>419183</t>
  </si>
  <si>
    <t>438179</t>
  </si>
  <si>
    <t>442842</t>
  </si>
  <si>
    <t>174321</t>
  </si>
  <si>
    <t>262369</t>
  </si>
  <si>
    <t>437556</t>
  </si>
  <si>
    <t>454777</t>
  </si>
  <si>
    <t>455877</t>
  </si>
  <si>
    <t>457341</t>
  </si>
  <si>
    <t>107840</t>
  </si>
  <si>
    <t>191205</t>
  </si>
  <si>
    <t>204468</t>
  </si>
  <si>
    <t>231785</t>
  </si>
  <si>
    <t>262341</t>
  </si>
  <si>
    <t>366289</t>
  </si>
  <si>
    <t>384412</t>
  </si>
  <si>
    <t>480204</t>
  </si>
  <si>
    <t>493594</t>
  </si>
  <si>
    <t>481447</t>
  </si>
  <si>
    <t>211291</t>
  </si>
  <si>
    <t>215530</t>
  </si>
  <si>
    <t>227313</t>
  </si>
  <si>
    <t>383279</t>
  </si>
  <si>
    <t>461722</t>
  </si>
  <si>
    <t>104717</t>
  </si>
  <si>
    <t>116846</t>
  </si>
  <si>
    <t>201751</t>
  </si>
  <si>
    <t>247649</t>
  </si>
  <si>
    <t>420370</t>
  </si>
  <si>
    <t>449728</t>
  </si>
  <si>
    <t>490559</t>
  </si>
  <si>
    <t>112525</t>
  </si>
  <si>
    <t>151865</t>
  </si>
  <si>
    <t>118198</t>
  </si>
  <si>
    <t>458812</t>
  </si>
  <si>
    <t>144050</t>
  </si>
  <si>
    <t>189857</t>
  </si>
  <si>
    <t>461883</t>
  </si>
  <si>
    <t>165255</t>
  </si>
  <si>
    <t>481748</t>
  </si>
  <si>
    <t>491668</t>
  </si>
  <si>
    <t>495341</t>
  </si>
  <si>
    <t>126678</t>
  </si>
  <si>
    <t>482431</t>
  </si>
  <si>
    <t>485698</t>
  </si>
  <si>
    <t>160320</t>
  </si>
  <si>
    <t>447980</t>
  </si>
  <si>
    <t>451167</t>
  </si>
  <si>
    <t>169363</t>
  </si>
  <si>
    <t>236133</t>
  </si>
  <si>
    <t>419712</t>
  </si>
  <si>
    <t>449524</t>
  </si>
  <si>
    <t>458982</t>
  </si>
  <si>
    <t>157207</t>
  </si>
  <si>
    <t>461421</t>
  </si>
  <si>
    <t>164614</t>
  </si>
  <si>
    <t>190761</t>
  </si>
  <si>
    <t>194091</t>
  </si>
  <si>
    <t>215105</t>
  </si>
  <si>
    <t>164173</t>
  </si>
  <si>
    <t>476489</t>
  </si>
  <si>
    <t>441423</t>
  </si>
  <si>
    <t>104090</t>
  </si>
  <si>
    <t>407355</t>
  </si>
  <si>
    <t>490425</t>
  </si>
  <si>
    <t>186423</t>
  </si>
  <si>
    <t>204176</t>
  </si>
  <si>
    <t>373085</t>
  </si>
  <si>
    <t>219383</t>
  </si>
  <si>
    <t>115010</t>
  </si>
  <si>
    <t>455761</t>
  </si>
  <si>
    <t>120254</t>
  </si>
  <si>
    <t>123165</t>
  </si>
  <si>
    <t>150774</t>
  </si>
  <si>
    <t>179991</t>
  </si>
  <si>
    <t>459578</t>
  </si>
  <si>
    <t>135610</t>
  </si>
  <si>
    <t>148511</t>
  </si>
  <si>
    <t>172015</t>
  </si>
  <si>
    <t>458210</t>
  </si>
  <si>
    <t>462345</t>
  </si>
  <si>
    <t>167835</t>
  </si>
  <si>
    <t>233295</t>
  </si>
  <si>
    <t>486707</t>
  </si>
  <si>
    <t>194657</t>
  </si>
  <si>
    <t>363907</t>
  </si>
  <si>
    <t>459514</t>
  </si>
  <si>
    <t>487436</t>
  </si>
  <si>
    <t>169503</t>
  </si>
  <si>
    <t>381282</t>
  </si>
  <si>
    <t>199005</t>
  </si>
  <si>
    <t>216551</t>
  </si>
  <si>
    <t>114734</t>
  </si>
  <si>
    <t>372329</t>
  </si>
  <si>
    <t>476878</t>
  </si>
  <si>
    <t>140447</t>
  </si>
  <si>
    <t>482468</t>
  </si>
  <si>
    <t>217721</t>
  </si>
  <si>
    <t>241377</t>
  </si>
  <si>
    <t>469911</t>
  </si>
  <si>
    <t>155496</t>
  </si>
  <si>
    <t>228246</t>
  </si>
  <si>
    <t>131520</t>
  </si>
  <si>
    <t>182634</t>
  </si>
  <si>
    <t>214175</t>
  </si>
  <si>
    <t>446163</t>
  </si>
  <si>
    <t>364760</t>
  </si>
  <si>
    <t>488916</t>
  </si>
  <si>
    <t>123916</t>
  </si>
  <si>
    <t>174914</t>
  </si>
  <si>
    <t>447759</t>
  </si>
  <si>
    <t>157614</t>
  </si>
  <si>
    <t>450988</t>
  </si>
  <si>
    <t>122685</t>
  </si>
  <si>
    <t>202806</t>
  </si>
  <si>
    <t>215743</t>
  </si>
  <si>
    <t>408163</t>
  </si>
  <si>
    <t>154518</t>
  </si>
  <si>
    <t>220473</t>
  </si>
  <si>
    <t>475422</t>
  </si>
  <si>
    <t>143552</t>
  </si>
  <si>
    <t>439747</t>
  </si>
  <si>
    <t>441168</t>
  </si>
  <si>
    <t>192004</t>
  </si>
  <si>
    <t>114549</t>
  </si>
  <si>
    <t>451857</t>
  </si>
  <si>
    <t>141608</t>
  </si>
  <si>
    <t>209056</t>
  </si>
  <si>
    <t>101365</t>
  </si>
  <si>
    <t>157377</t>
  </si>
  <si>
    <t>480073</t>
  </si>
  <si>
    <t>138929</t>
  </si>
  <si>
    <t>411684</t>
  </si>
  <si>
    <t>406547</t>
  </si>
  <si>
    <t>459994</t>
  </si>
  <si>
    <t>439914</t>
  </si>
  <si>
    <t>493363</t>
  </si>
  <si>
    <t>476513</t>
  </si>
  <si>
    <t>484604</t>
  </si>
  <si>
    <t>493770</t>
  </si>
  <si>
    <t>165644</t>
  </si>
  <si>
    <t>241100</t>
  </si>
  <si>
    <t>245652</t>
  </si>
  <si>
    <t>242723</t>
  </si>
  <si>
    <t>443076</t>
  </si>
  <si>
    <t>184348</t>
  </si>
  <si>
    <t>192819</t>
  </si>
  <si>
    <t>242635</t>
  </si>
  <si>
    <t>441025</t>
  </si>
  <si>
    <t>167297</t>
  </si>
  <si>
    <t>209287</t>
  </si>
  <si>
    <t>371052</t>
  </si>
  <si>
    <t>242644</t>
  </si>
  <si>
    <t>486345</t>
  </si>
  <si>
    <t>208512</t>
  </si>
  <si>
    <t>213774</t>
  </si>
  <si>
    <t>449773</t>
  </si>
  <si>
    <t>459824</t>
  </si>
  <si>
    <t>417600</t>
  </si>
  <si>
    <t>113582</t>
  </si>
  <si>
    <t>174844</t>
  </si>
  <si>
    <t>236896</t>
  </si>
  <si>
    <t>228088</t>
  </si>
  <si>
    <t>430227</t>
  </si>
  <si>
    <t>450058</t>
  </si>
  <si>
    <t>132602</t>
  </si>
  <si>
    <t>186867</t>
  </si>
  <si>
    <t>481146</t>
  </si>
  <si>
    <t>488004</t>
  </si>
  <si>
    <t>188669</t>
  </si>
  <si>
    <t>483373</t>
  </si>
  <si>
    <t>213251</t>
  </si>
  <si>
    <t>457253</t>
  </si>
  <si>
    <t>437769</t>
  </si>
  <si>
    <t>483355</t>
  </si>
  <si>
    <t>493655</t>
  </si>
  <si>
    <t>200554</t>
  </si>
  <si>
    <t>126687</t>
  </si>
  <si>
    <t>482194</t>
  </si>
  <si>
    <t>485014</t>
  </si>
  <si>
    <t>385503</t>
  </si>
  <si>
    <t>125037</t>
  </si>
  <si>
    <t>118994</t>
  </si>
  <si>
    <t>220631</t>
  </si>
  <si>
    <t>439118</t>
  </si>
  <si>
    <t>193830</t>
  </si>
  <si>
    <t>442383</t>
  </si>
  <si>
    <t>107831</t>
  </si>
  <si>
    <t>217828</t>
  </si>
  <si>
    <t>483948</t>
  </si>
  <si>
    <t>163532</t>
  </si>
  <si>
    <t>188687</t>
  </si>
  <si>
    <t>200156</t>
  </si>
  <si>
    <t>458885</t>
  </si>
  <si>
    <t>451574</t>
  </si>
  <si>
    <t>155308</t>
  </si>
  <si>
    <t>175005</t>
  </si>
  <si>
    <t>482015</t>
  </si>
  <si>
    <t>101912</t>
  </si>
  <si>
    <t>131113</t>
  </si>
  <si>
    <t>454698</t>
  </si>
  <si>
    <t>420246</t>
  </si>
  <si>
    <t>454759</t>
  </si>
  <si>
    <t>454926</t>
  </si>
  <si>
    <t>491589</t>
  </si>
  <si>
    <t>165556</t>
  </si>
  <si>
    <t>197984</t>
  </si>
  <si>
    <t>377555</t>
  </si>
  <si>
    <t>409254</t>
  </si>
  <si>
    <t>177685</t>
  </si>
  <si>
    <t>178077</t>
  </si>
  <si>
    <t>451495</t>
  </si>
  <si>
    <t>455026</t>
  </si>
  <si>
    <t>438285</t>
  </si>
  <si>
    <t>461494</t>
  </si>
  <si>
    <t>455257</t>
  </si>
  <si>
    <t>494852</t>
  </si>
  <si>
    <t>451529</t>
  </si>
  <si>
    <t>492935</t>
  </si>
  <si>
    <t>120537</t>
  </si>
  <si>
    <t>169983</t>
  </si>
  <si>
    <t>219709</t>
  </si>
  <si>
    <t>238193</t>
  </si>
  <si>
    <t>153782</t>
  </si>
  <si>
    <t>365091</t>
  </si>
  <si>
    <t>490300</t>
  </si>
  <si>
    <t>175227</t>
  </si>
  <si>
    <t>210438</t>
  </si>
  <si>
    <t>452124</t>
  </si>
  <si>
    <t>368230</t>
  </si>
  <si>
    <t>483887</t>
  </si>
  <si>
    <t>174792</t>
  </si>
  <si>
    <t>205957</t>
  </si>
  <si>
    <t>228042</t>
  </si>
  <si>
    <t>409193</t>
  </si>
  <si>
    <t>437936</t>
  </si>
  <si>
    <t>481128</t>
  </si>
  <si>
    <t>156408</t>
  </si>
  <si>
    <t>222877</t>
  </si>
  <si>
    <t>147642</t>
  </si>
  <si>
    <t>461652</t>
  </si>
  <si>
    <t>487065</t>
  </si>
  <si>
    <t>140234</t>
  </si>
  <si>
    <t>181738</t>
  </si>
  <si>
    <t>232557</t>
  </si>
  <si>
    <t>476692</t>
  </si>
  <si>
    <t>490489</t>
  </si>
  <si>
    <t>196680</t>
  </si>
  <si>
    <t>197744</t>
  </si>
  <si>
    <t>422835</t>
  </si>
  <si>
    <t>154013</t>
  </si>
  <si>
    <t>165802</t>
  </si>
  <si>
    <t>460765</t>
  </si>
  <si>
    <t>474915</t>
  </si>
  <si>
    <t>117104</t>
  </si>
  <si>
    <t>110060</t>
  </si>
  <si>
    <t>153001</t>
  </si>
  <si>
    <t>164580</t>
  </si>
  <si>
    <t>247065</t>
  </si>
  <si>
    <t>146807</t>
  </si>
  <si>
    <t>455798</t>
  </si>
  <si>
    <t>151786</t>
  </si>
  <si>
    <t>494986</t>
  </si>
  <si>
    <t>213534</t>
  </si>
  <si>
    <t>168555</t>
  </si>
  <si>
    <t>440794</t>
  </si>
  <si>
    <t>239637</t>
  </si>
  <si>
    <t>181145</t>
  </si>
  <si>
    <t>212832</t>
  </si>
  <si>
    <t>487092</t>
  </si>
  <si>
    <t>490276</t>
  </si>
  <si>
    <t>451510</t>
  </si>
  <si>
    <t>461908</t>
  </si>
  <si>
    <t>222105</t>
  </si>
  <si>
    <t>368443</t>
  </si>
  <si>
    <t>443058</t>
  </si>
  <si>
    <t>495961</t>
  </si>
  <si>
    <t>372462</t>
  </si>
  <si>
    <t>383464</t>
  </si>
  <si>
    <t>430245</t>
  </si>
  <si>
    <t>450650</t>
  </si>
  <si>
    <t>112084</t>
  </si>
  <si>
    <t>213367</t>
  </si>
  <si>
    <t>487427</t>
  </si>
  <si>
    <t>231147</t>
  </si>
  <si>
    <t>442930</t>
  </si>
  <si>
    <t>212753</t>
  </si>
  <si>
    <t>218159</t>
  </si>
  <si>
    <t>444291</t>
  </si>
  <si>
    <t>484376</t>
  </si>
  <si>
    <t>451334</t>
  </si>
  <si>
    <t>127653</t>
  </si>
  <si>
    <t>201140</t>
  </si>
  <si>
    <t>232724</t>
  </si>
  <si>
    <t>237598</t>
  </si>
  <si>
    <t>195173</t>
  </si>
  <si>
    <t>197692</t>
  </si>
  <si>
    <t>383020</t>
  </si>
  <si>
    <t>430670</t>
  </si>
  <si>
    <t>450933</t>
  </si>
  <si>
    <t>450119</t>
  </si>
  <si>
    <t>495299</t>
  </si>
  <si>
    <t>216807</t>
  </si>
  <si>
    <t>446233</t>
  </si>
  <si>
    <t>488031</t>
  </si>
  <si>
    <t>108870</t>
  </si>
  <si>
    <t>203067</t>
  </si>
  <si>
    <t>227289</t>
  </si>
  <si>
    <t>201432</t>
  </si>
  <si>
    <t>203128</t>
  </si>
  <si>
    <t>164085</t>
  </si>
  <si>
    <t>169220</t>
  </si>
  <si>
    <t>200697</t>
  </si>
  <si>
    <t>454652</t>
  </si>
  <si>
    <t>476708</t>
  </si>
  <si>
    <t>190983</t>
  </si>
  <si>
    <t>204194</t>
  </si>
  <si>
    <t>402563</t>
  </si>
  <si>
    <t>457439</t>
  </si>
  <si>
    <t>163976</t>
  </si>
  <si>
    <t>247047</t>
  </si>
  <si>
    <t>429012</t>
  </si>
  <si>
    <t>444404</t>
  </si>
  <si>
    <t>189705</t>
  </si>
  <si>
    <t>457697</t>
  </si>
  <si>
    <t>366605</t>
  </si>
  <si>
    <t>111726</t>
  </si>
  <si>
    <t>434900</t>
  </si>
  <si>
    <t>486965</t>
  </si>
  <si>
    <t>114947</t>
  </si>
  <si>
    <t>191311</t>
  </si>
  <si>
    <t>488226</t>
  </si>
  <si>
    <t>115409</t>
  </si>
  <si>
    <t>369659</t>
  </si>
  <si>
    <t>448123</t>
  </si>
  <si>
    <t>190752</t>
  </si>
  <si>
    <t>233611</t>
  </si>
  <si>
    <t>458973</t>
  </si>
  <si>
    <t>493512</t>
  </si>
  <si>
    <t>486576</t>
  </si>
  <si>
    <t>109934</t>
  </si>
  <si>
    <t>488970</t>
  </si>
  <si>
    <t>224013</t>
  </si>
  <si>
    <t>125727</t>
  </si>
  <si>
    <t>490115</t>
  </si>
  <si>
    <t>250027</t>
  </si>
  <si>
    <t>193247</t>
  </si>
  <si>
    <t>408844</t>
  </si>
  <si>
    <t>443599</t>
  </si>
  <si>
    <t>189404</t>
  </si>
  <si>
    <t>455220</t>
  </si>
  <si>
    <t>210368</t>
  </si>
  <si>
    <t>486813</t>
  </si>
  <si>
    <t>373678</t>
  </si>
  <si>
    <t>459523</t>
  </si>
  <si>
    <t>475486</t>
  </si>
  <si>
    <t>162654</t>
  </si>
  <si>
    <t>484075</t>
  </si>
  <si>
    <t>227298</t>
  </si>
  <si>
    <t>487746</t>
  </si>
  <si>
    <t>146700</t>
  </si>
  <si>
    <t>117238</t>
  </si>
  <si>
    <t>211088</t>
  </si>
  <si>
    <t>228468</t>
  </si>
  <si>
    <t>451228</t>
  </si>
  <si>
    <t>450128</t>
  </si>
  <si>
    <t>480833</t>
  </si>
  <si>
    <t>190239</t>
  </si>
  <si>
    <t>495101</t>
  </si>
  <si>
    <t>142054</t>
  </si>
  <si>
    <t>446640</t>
  </si>
  <si>
    <t>491631</t>
  </si>
  <si>
    <t>494250</t>
  </si>
  <si>
    <t>131405</t>
  </si>
  <si>
    <t>483975</t>
  </si>
  <si>
    <t>129923</t>
  </si>
  <si>
    <t>149028</t>
  </si>
  <si>
    <t>213163</t>
  </si>
  <si>
    <t>410797</t>
  </si>
  <si>
    <t>183026</t>
  </si>
  <si>
    <t>211440</t>
  </si>
  <si>
    <t>480471</t>
  </si>
  <si>
    <t>459019</t>
  </si>
  <si>
    <t>492731</t>
  </si>
  <si>
    <t>237066</t>
  </si>
  <si>
    <t>366553</t>
  </si>
  <si>
    <t>475741</t>
  </si>
  <si>
    <t>367431</t>
  </si>
  <si>
    <t>377722</t>
  </si>
  <si>
    <t>457581</t>
  </si>
  <si>
    <t>107877</t>
  </si>
  <si>
    <t>178721</t>
  </si>
  <si>
    <t>386153</t>
  </si>
  <si>
    <t>417327</t>
  </si>
  <si>
    <t>215044</t>
  </si>
  <si>
    <t>454607</t>
  </si>
  <si>
    <t>484084</t>
  </si>
  <si>
    <t>420042</t>
  </si>
  <si>
    <t>185758</t>
  </si>
  <si>
    <t>216579</t>
  </si>
  <si>
    <t>153542</t>
  </si>
  <si>
    <t>242121</t>
  </si>
  <si>
    <t>421878</t>
  </si>
  <si>
    <t>218441</t>
  </si>
  <si>
    <t>444282</t>
  </si>
  <si>
    <t>462017</t>
  </si>
  <si>
    <t>490151</t>
  </si>
  <si>
    <t>154590</t>
  </si>
  <si>
    <t>179511</t>
  </si>
  <si>
    <t>483595</t>
  </si>
  <si>
    <t>492607</t>
  </si>
  <si>
    <t>457679</t>
  </si>
  <si>
    <t>136774</t>
  </si>
  <si>
    <t>177214</t>
  </si>
  <si>
    <t>203739</t>
  </si>
  <si>
    <t>414461</t>
  </si>
  <si>
    <t>179317</t>
  </si>
  <si>
    <t>488749</t>
  </si>
  <si>
    <t>213914</t>
  </si>
  <si>
    <t>215390</t>
  </si>
  <si>
    <t>447616</t>
  </si>
  <si>
    <t>494436</t>
  </si>
  <si>
    <t>188207</t>
  </si>
  <si>
    <t>180878</t>
  </si>
  <si>
    <t>219949</t>
  </si>
  <si>
    <t>238324</t>
  </si>
  <si>
    <t>433536</t>
  </si>
  <si>
    <t>457794</t>
  </si>
  <si>
    <t>484367</t>
  </si>
  <si>
    <t>444398</t>
  </si>
  <si>
    <t>126049</t>
  </si>
  <si>
    <t>453297</t>
  </si>
  <si>
    <t>217961</t>
  </si>
  <si>
    <t>227845</t>
  </si>
  <si>
    <t>239017</t>
  </si>
  <si>
    <t>407090</t>
  </si>
  <si>
    <t>180081</t>
  </si>
  <si>
    <t>188641</t>
  </si>
  <si>
    <t>212674</t>
  </si>
  <si>
    <t>459259</t>
  </si>
  <si>
    <t>112251</t>
  </si>
  <si>
    <t>443207</t>
  </si>
  <si>
    <t>153320</t>
  </si>
  <si>
    <t>161518</t>
  </si>
  <si>
    <t>246974</t>
  </si>
  <si>
    <t>366261</t>
  </si>
  <si>
    <t>106360</t>
  </si>
  <si>
    <t>475404</t>
  </si>
  <si>
    <t>493992</t>
  </si>
  <si>
    <t>221892</t>
  </si>
  <si>
    <t>449038</t>
  </si>
  <si>
    <t>131973</t>
  </si>
  <si>
    <t>190424</t>
  </si>
  <si>
    <t>144795</t>
  </si>
  <si>
    <t>455105</t>
  </si>
  <si>
    <t>461607</t>
  </si>
  <si>
    <t>461917</t>
  </si>
  <si>
    <t>189811</t>
  </si>
  <si>
    <t>444529</t>
  </si>
  <si>
    <t>486123</t>
  </si>
  <si>
    <t>148627</t>
  </si>
  <si>
    <t>242149</t>
  </si>
  <si>
    <t>455831</t>
  </si>
  <si>
    <t>118693</t>
  </si>
  <si>
    <t>166045</t>
  </si>
  <si>
    <t>179955</t>
  </si>
  <si>
    <t>205054</t>
  </si>
  <si>
    <t>251312</t>
  </si>
  <si>
    <t>175722</t>
  </si>
  <si>
    <t>186274</t>
  </si>
  <si>
    <t>444334</t>
  </si>
  <si>
    <t>441104</t>
  </si>
  <si>
    <t>115931</t>
  </si>
  <si>
    <t>475282</t>
  </si>
  <si>
    <t>157863</t>
  </si>
  <si>
    <t>166391</t>
  </si>
  <si>
    <t>210599</t>
  </si>
  <si>
    <t>113698</t>
  </si>
  <si>
    <t>128744</t>
  </si>
  <si>
    <t>461528</t>
  </si>
  <si>
    <t>458113</t>
  </si>
  <si>
    <t>486947</t>
  </si>
  <si>
    <t>382461</t>
  </si>
  <si>
    <t>450395</t>
  </si>
  <si>
    <t>154022</t>
  </si>
  <si>
    <t>200484</t>
  </si>
  <si>
    <t>245892</t>
  </si>
  <si>
    <t>461953</t>
  </si>
  <si>
    <t>210711</t>
  </si>
  <si>
    <t>419280</t>
  </si>
  <si>
    <t>483425</t>
  </si>
  <si>
    <t>491950</t>
  </si>
  <si>
    <t>238458</t>
  </si>
  <si>
    <t>475398</t>
  </si>
  <si>
    <t>487816</t>
  </si>
  <si>
    <t>110413</t>
  </si>
  <si>
    <t>211130</t>
  </si>
  <si>
    <t>154545</t>
  </si>
  <si>
    <t>140003</t>
  </si>
  <si>
    <t>245980</t>
  </si>
  <si>
    <t>186283</t>
  </si>
  <si>
    <t>260813</t>
  </si>
  <si>
    <t>445230</t>
  </si>
  <si>
    <t>488077</t>
  </si>
  <si>
    <t>156310</t>
  </si>
  <si>
    <t>481429</t>
  </si>
  <si>
    <t>195128</t>
  </si>
  <si>
    <t>199032</t>
  </si>
  <si>
    <t>226277</t>
  </si>
  <si>
    <t>104665</t>
  </si>
  <si>
    <t>119678</t>
  </si>
  <si>
    <t>488396</t>
  </si>
  <si>
    <t>479424</t>
  </si>
  <si>
    <t>153977</t>
  </si>
  <si>
    <t>213826</t>
  </si>
  <si>
    <t>490373</t>
  </si>
  <si>
    <t>182148</t>
  </si>
  <si>
    <t>486053</t>
  </si>
  <si>
    <t>121628</t>
  </si>
  <si>
    <t>476540</t>
  </si>
  <si>
    <t>442639</t>
  </si>
  <si>
    <t>136701</t>
  </si>
  <si>
    <t>261436</t>
  </si>
  <si>
    <t>381404</t>
  </si>
  <si>
    <t>470393</t>
  </si>
  <si>
    <t>366571</t>
  </si>
  <si>
    <t>444811</t>
  </si>
  <si>
    <t>148496</t>
  </si>
  <si>
    <t>173902</t>
  </si>
  <si>
    <t>205391</t>
  </si>
  <si>
    <t>476355</t>
  </si>
  <si>
    <t>203997</t>
  </si>
  <si>
    <t>439455</t>
  </si>
  <si>
    <t>216162</t>
  </si>
  <si>
    <t>157298</t>
  </si>
  <si>
    <t>494357</t>
  </si>
  <si>
    <t>210340</t>
  </si>
  <si>
    <t>441496</t>
  </si>
  <si>
    <t>455479</t>
  </si>
  <si>
    <t>194666</t>
  </si>
  <si>
    <t>377546</t>
  </si>
  <si>
    <t>496186</t>
  </si>
  <si>
    <t>485607</t>
  </si>
  <si>
    <t>111966</t>
  </si>
  <si>
    <t>155335</t>
  </si>
  <si>
    <t>215424</t>
  </si>
  <si>
    <t>115773</t>
  </si>
  <si>
    <t>141015</t>
  </si>
  <si>
    <t>405058</t>
  </si>
  <si>
    <t>209205</t>
  </si>
  <si>
    <t>485236</t>
  </si>
  <si>
    <t>491242</t>
  </si>
  <si>
    <t>262457</t>
  </si>
  <si>
    <t>452887</t>
  </si>
  <si>
    <t>478582</t>
  </si>
  <si>
    <t>169479</t>
  </si>
  <si>
    <t>230038</t>
  </si>
  <si>
    <t>442611</t>
  </si>
  <si>
    <t>185970</t>
  </si>
  <si>
    <t>381325</t>
  </si>
  <si>
    <t>191676</t>
  </si>
  <si>
    <t>414124</t>
  </si>
  <si>
    <t>451103</t>
  </si>
  <si>
    <t>454962</t>
  </si>
  <si>
    <t>483382</t>
  </si>
  <si>
    <t>230418</t>
  </si>
  <si>
    <t>431600</t>
  </si>
  <si>
    <t>420705</t>
  </si>
  <si>
    <t>363077</t>
  </si>
  <si>
    <t>454722</t>
  </si>
  <si>
    <t>482422</t>
  </si>
  <si>
    <t>230205</t>
  </si>
  <si>
    <t>221519</t>
  </si>
  <si>
    <t>106494</t>
  </si>
  <si>
    <t>117283</t>
  </si>
  <si>
    <t>192688</t>
  </si>
  <si>
    <t>363712</t>
  </si>
  <si>
    <t>482477</t>
  </si>
  <si>
    <t>487649</t>
  </si>
  <si>
    <t>228866</t>
  </si>
  <si>
    <t>459046</t>
  </si>
  <si>
    <t>133997</t>
  </si>
  <si>
    <t>171599</t>
  </si>
  <si>
    <t>219790</t>
  </si>
  <si>
    <t>241128</t>
  </si>
  <si>
    <t>142489</t>
  </si>
  <si>
    <t>381732</t>
  </si>
  <si>
    <t>486691</t>
  </si>
  <si>
    <t>107044</t>
  </si>
  <si>
    <t>159656</t>
  </si>
  <si>
    <t>189848</t>
  </si>
  <si>
    <t>163815</t>
  </si>
  <si>
    <t>188696</t>
  </si>
  <si>
    <t>381486</t>
  </si>
  <si>
    <t>102298</t>
  </si>
  <si>
    <t>126951</t>
  </si>
  <si>
    <t>164492</t>
  </si>
  <si>
    <t>192624</t>
  </si>
  <si>
    <t>481225</t>
  </si>
  <si>
    <t>459374</t>
  </si>
  <si>
    <t>178183</t>
  </si>
  <si>
    <t>189592</t>
  </si>
  <si>
    <t>232672</t>
  </si>
  <si>
    <t>439686</t>
  </si>
  <si>
    <t>450951</t>
  </si>
  <si>
    <t>442657</t>
  </si>
  <si>
    <t>192448</t>
  </si>
  <si>
    <t>120184</t>
  </si>
  <si>
    <t>210669</t>
  </si>
  <si>
    <t>384254</t>
  </si>
  <si>
    <t>392257</t>
  </si>
  <si>
    <t>485494</t>
  </si>
  <si>
    <t>102234</t>
  </si>
  <si>
    <t>399869</t>
  </si>
  <si>
    <t>440059</t>
  </si>
  <si>
    <t>375106</t>
  </si>
  <si>
    <t>219198</t>
  </si>
  <si>
    <t>378886</t>
  </si>
  <si>
    <t>127060</t>
  </si>
  <si>
    <t>461500</t>
  </si>
  <si>
    <t>148876</t>
  </si>
  <si>
    <t>210304</t>
  </si>
  <si>
    <t>227429</t>
  </si>
  <si>
    <t>490328</t>
  </si>
  <si>
    <t>476498</t>
  </si>
  <si>
    <t>147396</t>
  </si>
  <si>
    <t>197708</t>
  </si>
  <si>
    <t>213358</t>
  </si>
  <si>
    <t>419244</t>
  </si>
  <si>
    <t>461023</t>
  </si>
  <si>
    <t>444228</t>
  </si>
  <si>
    <t>461874</t>
  </si>
  <si>
    <t>436818</t>
  </si>
  <si>
    <t>461759</t>
  </si>
  <si>
    <t>480198</t>
  </si>
  <si>
    <t>367334</t>
  </si>
  <si>
    <t>454944</t>
  </si>
  <si>
    <t>165574</t>
  </si>
  <si>
    <t>459727</t>
  </si>
  <si>
    <t>240213</t>
  </si>
  <si>
    <t>494551</t>
  </si>
  <si>
    <t>153597</t>
  </si>
  <si>
    <t>457952</t>
  </si>
  <si>
    <t>489353</t>
  </si>
  <si>
    <t>120661</t>
  </si>
  <si>
    <t>107220</t>
  </si>
  <si>
    <t>114354</t>
  </si>
  <si>
    <t>482538</t>
  </si>
  <si>
    <t>444103</t>
  </si>
  <si>
    <t>118161</t>
  </si>
  <si>
    <t>449445</t>
  </si>
  <si>
    <t>451626</t>
  </si>
  <si>
    <t>377564</t>
  </si>
  <si>
    <t>220206</t>
  </si>
  <si>
    <t>458955</t>
  </si>
  <si>
    <t>221829</t>
  </si>
  <si>
    <t>494700</t>
  </si>
  <si>
    <t>175421</t>
  </si>
  <si>
    <t>190099</t>
  </si>
  <si>
    <t>215798</t>
  </si>
  <si>
    <t>260664</t>
  </si>
  <si>
    <t>442356</t>
  </si>
  <si>
    <t>448673</t>
  </si>
  <si>
    <t>451866</t>
  </si>
  <si>
    <t>172866</t>
  </si>
  <si>
    <t>197221</t>
  </si>
  <si>
    <t>190318</t>
  </si>
  <si>
    <t>193672</t>
  </si>
  <si>
    <t>423412</t>
  </si>
  <si>
    <t>460996</t>
  </si>
  <si>
    <t>486026</t>
  </si>
  <si>
    <t>475705</t>
  </si>
  <si>
    <t>181941</t>
  </si>
  <si>
    <t>492722</t>
  </si>
  <si>
    <t>491923</t>
  </si>
  <si>
    <t>147828</t>
  </si>
  <si>
    <t>457466</t>
  </si>
  <si>
    <t>491288</t>
  </si>
  <si>
    <t>177746</t>
  </si>
  <si>
    <t>439020</t>
  </si>
  <si>
    <t>437635</t>
  </si>
  <si>
    <t>460136</t>
  </si>
  <si>
    <t>145433</t>
  </si>
  <si>
    <t>445540</t>
  </si>
  <si>
    <t>488271</t>
  </si>
  <si>
    <t>213589</t>
  </si>
  <si>
    <t>182999</t>
  </si>
  <si>
    <t>153162</t>
  </si>
  <si>
    <t>485962</t>
  </si>
  <si>
    <t>155636</t>
  </si>
  <si>
    <t>440271</t>
  </si>
  <si>
    <t>442888</t>
  </si>
  <si>
    <t>461014</t>
  </si>
  <si>
    <t>483258</t>
  </si>
  <si>
    <t>244233</t>
  </si>
  <si>
    <t>441487</t>
  </si>
  <si>
    <t>189088</t>
  </si>
  <si>
    <t>193380</t>
  </si>
  <si>
    <t>486433</t>
  </si>
  <si>
    <t>186016</t>
  </si>
  <si>
    <t>239877</t>
  </si>
  <si>
    <t>142522</t>
  </si>
  <si>
    <t>245883</t>
  </si>
  <si>
    <t>493132</t>
  </si>
  <si>
    <t>207786</t>
  </si>
  <si>
    <t>444051</t>
  </si>
  <si>
    <t>480000</t>
  </si>
  <si>
    <t>195243</t>
  </si>
  <si>
    <t>446561</t>
  </si>
  <si>
    <t>480842</t>
  </si>
  <si>
    <t>194958</t>
  </si>
  <si>
    <t>428170</t>
  </si>
  <si>
    <t>484349</t>
  </si>
  <si>
    <t>440262</t>
  </si>
  <si>
    <t>488952</t>
  </si>
  <si>
    <t>114460</t>
  </si>
  <si>
    <t>135142</t>
  </si>
  <si>
    <t>145372</t>
  </si>
  <si>
    <t>211635</t>
  </si>
  <si>
    <t>455178</t>
  </si>
  <si>
    <t>107789</t>
  </si>
  <si>
    <t>449995</t>
  </si>
  <si>
    <t>490382</t>
  </si>
  <si>
    <t>376330</t>
  </si>
  <si>
    <t>481094</t>
  </si>
  <si>
    <t>212391</t>
  </si>
  <si>
    <t>376446</t>
  </si>
  <si>
    <t>478591</t>
  </si>
  <si>
    <t>194736</t>
  </si>
  <si>
    <t>239512</t>
  </si>
  <si>
    <t>419721</t>
  </si>
  <si>
    <t>474863</t>
  </si>
  <si>
    <t>482228</t>
  </si>
  <si>
    <t>241225</t>
  </si>
  <si>
    <t>153746</t>
  </si>
  <si>
    <t>457633</t>
  </si>
  <si>
    <t>459541</t>
  </si>
  <si>
    <t>220710</t>
  </si>
  <si>
    <t>228875</t>
  </si>
  <si>
    <t>456205</t>
  </si>
  <si>
    <t>457767</t>
  </si>
  <si>
    <t>154457</t>
  </si>
  <si>
    <t>202453</t>
  </si>
  <si>
    <t>143118</t>
  </si>
  <si>
    <t>198385</t>
  </si>
  <si>
    <t>110918</t>
  </si>
  <si>
    <t>167899</t>
  </si>
  <si>
    <t>177117</t>
  </si>
  <si>
    <t>486798</t>
  </si>
  <si>
    <t>461193</t>
  </si>
  <si>
    <t>166939</t>
  </si>
  <si>
    <t>203775</t>
  </si>
  <si>
    <t>212294</t>
  </si>
  <si>
    <t>405854</t>
  </si>
  <si>
    <t>250744</t>
  </si>
  <si>
    <t>167394</t>
  </si>
  <si>
    <t>198215</t>
  </si>
  <si>
    <t>204990</t>
  </si>
  <si>
    <t>204769</t>
  </si>
  <si>
    <t>166489</t>
  </si>
  <si>
    <t>484127</t>
  </si>
  <si>
    <t>141361</t>
  </si>
  <si>
    <t>176789</t>
  </si>
  <si>
    <t>205179</t>
  </si>
  <si>
    <t>458140</t>
  </si>
  <si>
    <t>441858</t>
  </si>
  <si>
    <t>495396</t>
  </si>
  <si>
    <t>144971</t>
  </si>
  <si>
    <t>202912</t>
  </si>
  <si>
    <t>215637</t>
  </si>
  <si>
    <t>399911</t>
  </si>
  <si>
    <t>439862</t>
  </si>
  <si>
    <t>153074</t>
  </si>
  <si>
    <t>238810</t>
  </si>
  <si>
    <t>476902</t>
  </si>
  <si>
    <t>495031</t>
  </si>
  <si>
    <t>457800</t>
  </si>
  <si>
    <t>220552</t>
  </si>
  <si>
    <t>405076</t>
  </si>
  <si>
    <t>495244</t>
  </si>
  <si>
    <t>126605</t>
  </si>
  <si>
    <t>129941</t>
  </si>
  <si>
    <t>204486</t>
  </si>
  <si>
    <t>440819</t>
  </si>
  <si>
    <t>475273</t>
  </si>
  <si>
    <t>488554</t>
  </si>
  <si>
    <t>418889</t>
  </si>
  <si>
    <t>461379</t>
  </si>
  <si>
    <t>102395</t>
  </si>
  <si>
    <t>202046</t>
  </si>
  <si>
    <t>490346</t>
  </si>
  <si>
    <t>481535</t>
  </si>
  <si>
    <t>495235</t>
  </si>
  <si>
    <t>102049</t>
  </si>
  <si>
    <t>212993</t>
  </si>
  <si>
    <t>491297</t>
  </si>
  <si>
    <t>122649</t>
  </si>
  <si>
    <t>419633</t>
  </si>
  <si>
    <t>217165</t>
  </si>
  <si>
    <t>461944</t>
  </si>
  <si>
    <t>133942</t>
  </si>
  <si>
    <t>226383</t>
  </si>
  <si>
    <t>445133</t>
  </si>
  <si>
    <t>204608</t>
  </si>
  <si>
    <t>451194</t>
  </si>
  <si>
    <t>483328</t>
  </si>
  <si>
    <t>173300</t>
  </si>
  <si>
    <t>204936</t>
  </si>
  <si>
    <t>224226</t>
  </si>
  <si>
    <t>120795</t>
  </si>
  <si>
    <t>102669</t>
  </si>
  <si>
    <t>186584</t>
  </si>
  <si>
    <t>447953</t>
  </si>
  <si>
    <t>407407</t>
  </si>
  <si>
    <t>147679</t>
  </si>
  <si>
    <t>146533</t>
  </si>
  <si>
    <t>173258</t>
  </si>
  <si>
    <t>159027</t>
  </si>
  <si>
    <t>387925</t>
  </si>
  <si>
    <t>147129</t>
  </si>
  <si>
    <t>154749</t>
  </si>
  <si>
    <t>414878</t>
  </si>
  <si>
    <t>486752</t>
  </si>
  <si>
    <t>457642</t>
  </si>
  <si>
    <t>483878</t>
  </si>
  <si>
    <t>128498</t>
  </si>
  <si>
    <t>200785</t>
  </si>
  <si>
    <t>202763</t>
  </si>
  <si>
    <t>449922</t>
  </si>
  <si>
    <t>459550</t>
  </si>
  <si>
    <t>215974</t>
  </si>
  <si>
    <t>151564</t>
  </si>
  <si>
    <t>417062</t>
  </si>
  <si>
    <t>151962</t>
  </si>
  <si>
    <t>182980</t>
  </si>
  <si>
    <t>425250</t>
  </si>
  <si>
    <t>490267</t>
  </si>
  <si>
    <t>216357</t>
  </si>
  <si>
    <t>407610</t>
  </si>
  <si>
    <t>457402</t>
  </si>
  <si>
    <t>491181</t>
  </si>
  <si>
    <t>156286</t>
  </si>
  <si>
    <t>219718</t>
  </si>
  <si>
    <t>493646</t>
  </si>
  <si>
    <t>161572</t>
  </si>
  <si>
    <t>174747</t>
  </si>
  <si>
    <t>184092</t>
  </si>
  <si>
    <t>210508</t>
  </si>
  <si>
    <t>160755</t>
  </si>
  <si>
    <t>165671</t>
  </si>
  <si>
    <t>178208</t>
  </si>
  <si>
    <t>216852</t>
  </si>
  <si>
    <t>363147</t>
  </si>
  <si>
    <t>432269</t>
  </si>
  <si>
    <t>151290</t>
  </si>
  <si>
    <t>171881</t>
  </si>
  <si>
    <t>369400</t>
  </si>
  <si>
    <t>178527</t>
  </si>
  <si>
    <t>123952</t>
  </si>
  <si>
    <t>211273</t>
  </si>
  <si>
    <t>449834</t>
  </si>
  <si>
    <t>445780</t>
  </si>
  <si>
    <t>100690</t>
  </si>
  <si>
    <t>142957</t>
  </si>
  <si>
    <t>153302</t>
  </si>
  <si>
    <t>414939</t>
  </si>
  <si>
    <t>431141</t>
  </si>
  <si>
    <t>106908</t>
  </si>
  <si>
    <t>247409</t>
  </si>
  <si>
    <t>154448</t>
  </si>
  <si>
    <t>408066</t>
  </si>
  <si>
    <t>475556</t>
  </si>
  <si>
    <t>191931</t>
  </si>
  <si>
    <t>216287</t>
  </si>
  <si>
    <t>239080</t>
  </si>
  <si>
    <t>193858</t>
  </si>
  <si>
    <t>249609</t>
  </si>
  <si>
    <t>449782</t>
  </si>
  <si>
    <t>483799</t>
  </si>
  <si>
    <t>102377</t>
  </si>
  <si>
    <t>223001</t>
  </si>
  <si>
    <t>181880</t>
  </si>
  <si>
    <t>213181</t>
  </si>
  <si>
    <t>483337</t>
  </si>
  <si>
    <t>495262</t>
  </si>
  <si>
    <t>181446</t>
  </si>
  <si>
    <t>199698</t>
  </si>
  <si>
    <t>215415</t>
  </si>
  <si>
    <t>237118</t>
  </si>
  <si>
    <t>434432</t>
  </si>
  <si>
    <t>486196</t>
  </si>
  <si>
    <t>459055</t>
  </si>
  <si>
    <t>177418</t>
  </si>
  <si>
    <t>237312</t>
  </si>
  <si>
    <t>189219</t>
  </si>
  <si>
    <t>441618</t>
  </si>
  <si>
    <t>188429</t>
  </si>
  <si>
    <t>486460</t>
  </si>
  <si>
    <t>193609</t>
  </si>
  <si>
    <t>430306</t>
  </si>
  <si>
    <t>156295</t>
  </si>
  <si>
    <t>193900</t>
  </si>
  <si>
    <t>434274</t>
  </si>
  <si>
    <t>217776</t>
  </si>
  <si>
    <t>224679</t>
  </si>
  <si>
    <t>493619</t>
  </si>
  <si>
    <t>447810</t>
  </si>
  <si>
    <t>260929</t>
  </si>
  <si>
    <t>488013</t>
  </si>
  <si>
    <t>490674</t>
  </si>
  <si>
    <t>129002</t>
  </si>
  <si>
    <t>193292</t>
  </si>
  <si>
    <t>449870</t>
  </si>
  <si>
    <t>199209</t>
  </si>
  <si>
    <t>492476</t>
  </si>
  <si>
    <t>455992</t>
  </si>
  <si>
    <t>451051</t>
  </si>
  <si>
    <t>152336</t>
  </si>
  <si>
    <t>206817</t>
  </si>
  <si>
    <t>488679</t>
  </si>
  <si>
    <t>154208</t>
  </si>
  <si>
    <t>432348</t>
  </si>
  <si>
    <t>134714</t>
  </si>
  <si>
    <t>173328</t>
  </si>
  <si>
    <t>366003</t>
  </si>
  <si>
    <t>481030</t>
  </si>
  <si>
    <t>485573</t>
  </si>
  <si>
    <t>192110</t>
  </si>
  <si>
    <t>217040</t>
  </si>
  <si>
    <t>439668</t>
  </si>
  <si>
    <t>447908</t>
  </si>
  <si>
    <t>146719</t>
  </si>
  <si>
    <t>190725</t>
  </si>
  <si>
    <t>116350</t>
  </si>
  <si>
    <t>262466</t>
  </si>
  <si>
    <t>490948</t>
  </si>
  <si>
    <t>102580</t>
  </si>
  <si>
    <t>146667</t>
  </si>
  <si>
    <t>178059</t>
  </si>
  <si>
    <t>183275</t>
  </si>
  <si>
    <t>199971</t>
  </si>
  <si>
    <t>216542</t>
  </si>
  <si>
    <t>439446</t>
  </si>
  <si>
    <t>449889</t>
  </si>
  <si>
    <t>460011</t>
  </si>
  <si>
    <t>483106</t>
  </si>
  <si>
    <t>123457</t>
  </si>
  <si>
    <t>494764</t>
  </si>
  <si>
    <t>145275</t>
  </si>
  <si>
    <t>420130</t>
  </si>
  <si>
    <t>184694</t>
  </si>
  <si>
    <t>488961</t>
  </si>
  <si>
    <t>488147</t>
  </si>
  <si>
    <t>488253</t>
  </si>
  <si>
    <t>182458</t>
  </si>
  <si>
    <t>494278</t>
  </si>
  <si>
    <t>461120</t>
  </si>
  <si>
    <t>446303</t>
  </si>
  <si>
    <t>450960</t>
  </si>
  <si>
    <t>451316</t>
  </si>
  <si>
    <t>436261</t>
  </si>
  <si>
    <t>454537</t>
  </si>
  <si>
    <t>141185</t>
  </si>
  <si>
    <t>204200</t>
  </si>
  <si>
    <t>213622</t>
  </si>
  <si>
    <t>441131</t>
  </si>
  <si>
    <t>455886</t>
  </si>
  <si>
    <t>493813</t>
  </si>
  <si>
    <t>145691</t>
  </si>
  <si>
    <t>369446</t>
  </si>
  <si>
    <t>454953</t>
  </si>
  <si>
    <t>483850</t>
  </si>
  <si>
    <t>484172</t>
  </si>
  <si>
    <t>485412</t>
  </si>
  <si>
    <t>494728</t>
  </si>
  <si>
    <t>160074</t>
  </si>
  <si>
    <t>495110</t>
  </si>
  <si>
    <t>201548</t>
  </si>
  <si>
    <t>205124</t>
  </si>
  <si>
    <t>232043</t>
  </si>
  <si>
    <t>240718</t>
  </si>
  <si>
    <t>457776</t>
  </si>
  <si>
    <t>484996</t>
  </si>
  <si>
    <t>153463</t>
  </si>
  <si>
    <t>230144</t>
  </si>
  <si>
    <t>366438</t>
  </si>
  <si>
    <t>443979</t>
  </si>
  <si>
    <t>179894</t>
  </si>
  <si>
    <t>429094</t>
  </si>
  <si>
    <t>406486</t>
  </si>
  <si>
    <t>449320</t>
  </si>
  <si>
    <t>438984</t>
  </si>
  <si>
    <t>138761</t>
  </si>
  <si>
    <t>144740</t>
  </si>
  <si>
    <t>219639</t>
  </si>
  <si>
    <t>164368</t>
  </si>
  <si>
    <t>452948</t>
  </si>
  <si>
    <t>480550</t>
  </si>
  <si>
    <t>193751</t>
  </si>
  <si>
    <t>198844</t>
  </si>
  <si>
    <t>449959</t>
  </si>
  <si>
    <t>123554</t>
  </si>
  <si>
    <t>167783</t>
  </si>
  <si>
    <t>211556</t>
  </si>
  <si>
    <t>242653</t>
  </si>
  <si>
    <t>247773</t>
  </si>
  <si>
    <t>414966</t>
  </si>
  <si>
    <t>458061</t>
  </si>
  <si>
    <t>476850</t>
  </si>
  <si>
    <t>171492</t>
  </si>
  <si>
    <t>189565</t>
  </si>
  <si>
    <t>436632</t>
  </si>
  <si>
    <t>457925</t>
  </si>
  <si>
    <t>490294</t>
  </si>
  <si>
    <t>495138</t>
  </si>
  <si>
    <t>164739</t>
  </si>
  <si>
    <t>203960</t>
  </si>
  <si>
    <t>413617</t>
  </si>
  <si>
    <t>479965</t>
  </si>
  <si>
    <t>475413</t>
  </si>
  <si>
    <t>489122</t>
  </si>
  <si>
    <t>492281</t>
  </si>
  <si>
    <t>210571</t>
  </si>
  <si>
    <t>453756</t>
  </si>
  <si>
    <t>207102</t>
  </si>
  <si>
    <t>363679</t>
  </si>
  <si>
    <t>487588</t>
  </si>
  <si>
    <t>491756</t>
  </si>
  <si>
    <t>461139</t>
  </si>
  <si>
    <t>115746</t>
  </si>
  <si>
    <t>446242</t>
  </si>
  <si>
    <t>122728</t>
  </si>
  <si>
    <t>223117</t>
  </si>
  <si>
    <t>407735</t>
  </si>
  <si>
    <t>183974</t>
  </si>
  <si>
    <t>438221</t>
  </si>
  <si>
    <t>377759</t>
  </si>
  <si>
    <t>418764</t>
  </si>
  <si>
    <t>135364</t>
  </si>
  <si>
    <t>153384</t>
  </si>
  <si>
    <t>455983</t>
  </si>
  <si>
    <t>434830</t>
  </si>
  <si>
    <t>481003</t>
  </si>
  <si>
    <t>486105</t>
  </si>
  <si>
    <t>491543</t>
  </si>
  <si>
    <t>146339</t>
  </si>
  <si>
    <t>413413</t>
  </si>
  <si>
    <t>172680</t>
  </si>
  <si>
    <t>182892</t>
  </si>
  <si>
    <t>131283</t>
  </si>
  <si>
    <t>234915</t>
  </si>
  <si>
    <t>486716</t>
  </si>
  <si>
    <t>400187</t>
  </si>
  <si>
    <t>430582</t>
  </si>
  <si>
    <t>117575</t>
  </si>
  <si>
    <t>133872</t>
  </si>
  <si>
    <t>196440</t>
  </si>
  <si>
    <t>446525</t>
  </si>
  <si>
    <t>143853</t>
  </si>
  <si>
    <t>447591</t>
  </si>
  <si>
    <t>495730</t>
  </si>
  <si>
    <t>161208</t>
  </si>
  <si>
    <t>171988</t>
  </si>
  <si>
    <t>247162</t>
  </si>
  <si>
    <t>485476</t>
  </si>
  <si>
    <t>167996</t>
  </si>
  <si>
    <t>177986</t>
  </si>
  <si>
    <t>456515</t>
  </si>
  <si>
    <t>434821</t>
  </si>
  <si>
    <t>461786</t>
  </si>
  <si>
    <t>444468</t>
  </si>
  <si>
    <t>151801</t>
  </si>
  <si>
    <t>178518</t>
  </si>
  <si>
    <t>494232</t>
  </si>
  <si>
    <t>212656</t>
  </si>
  <si>
    <t>458964</t>
  </si>
  <si>
    <t>457086</t>
  </si>
  <si>
    <t>407142</t>
  </si>
  <si>
    <t>401223</t>
  </si>
  <si>
    <t>105534</t>
  </si>
  <si>
    <t>493734</t>
  </si>
  <si>
    <t>219976</t>
  </si>
  <si>
    <t>369950</t>
  </si>
  <si>
    <t>449348</t>
  </si>
  <si>
    <t>457484</t>
  </si>
  <si>
    <t>369002</t>
  </si>
  <si>
    <t>480028</t>
  </si>
  <si>
    <t>428125</t>
  </si>
  <si>
    <t>437608</t>
  </si>
  <si>
    <t>454555</t>
  </si>
  <si>
    <t>167677</t>
  </si>
  <si>
    <t>195234</t>
  </si>
  <si>
    <t>145558</t>
  </si>
  <si>
    <t>227757</t>
  </si>
  <si>
    <t>458441</t>
  </si>
  <si>
    <t>486257</t>
  </si>
  <si>
    <t>491677</t>
  </si>
  <si>
    <t>179867</t>
  </si>
  <si>
    <t>455859</t>
  </si>
  <si>
    <t>233356</t>
  </si>
  <si>
    <t>451477</t>
  </si>
  <si>
    <t>460871</t>
  </si>
  <si>
    <t>455381</t>
  </si>
  <si>
    <t>232609</t>
  </si>
  <si>
    <t>490081</t>
  </si>
  <si>
    <t>135559</t>
  </si>
  <si>
    <t>106892</t>
  </si>
  <si>
    <t>192165</t>
  </si>
  <si>
    <t>214148</t>
  </si>
  <si>
    <t>237437</t>
  </si>
  <si>
    <t>446224</t>
  </si>
  <si>
    <t>237905</t>
  </si>
  <si>
    <t>449250</t>
  </si>
  <si>
    <t>490717</t>
  </si>
  <si>
    <t>136330</t>
  </si>
  <si>
    <t>191241</t>
  </si>
  <si>
    <t>201867</t>
  </si>
  <si>
    <t>207582</t>
  </si>
  <si>
    <t>421610</t>
  </si>
  <si>
    <t>441575</t>
  </si>
  <si>
    <t>460385</t>
  </si>
  <si>
    <t>457396</t>
  </si>
  <si>
    <t>130314</t>
  </si>
  <si>
    <t>216773</t>
  </si>
  <si>
    <t>217606</t>
  </si>
  <si>
    <t>238476</t>
  </si>
  <si>
    <t>203146</t>
  </si>
  <si>
    <t>458168</t>
  </si>
  <si>
    <t>154004</t>
  </si>
  <si>
    <t>198835</t>
  </si>
  <si>
    <t>485272</t>
  </si>
  <si>
    <t>487454</t>
  </si>
  <si>
    <t>104391</t>
  </si>
  <si>
    <t>476780</t>
  </si>
  <si>
    <t>181020</t>
  </si>
  <si>
    <t>440749</t>
  </si>
  <si>
    <t>404684</t>
  </si>
  <si>
    <t>495253</t>
  </si>
  <si>
    <t>142887</t>
  </si>
  <si>
    <t>128896</t>
  </si>
  <si>
    <t>171775</t>
  </si>
  <si>
    <t>183035</t>
  </si>
  <si>
    <t>457077</t>
  </si>
  <si>
    <t>214290</t>
  </si>
  <si>
    <t>443632</t>
  </si>
  <si>
    <t>121433</t>
  </si>
  <si>
    <t>211334</t>
  </si>
  <si>
    <t>168740</t>
  </si>
  <si>
    <t>200013</t>
  </si>
  <si>
    <t>217749</t>
  </si>
  <si>
    <t>483896</t>
  </si>
  <si>
    <t>150163</t>
  </si>
  <si>
    <t>454582</t>
  </si>
  <si>
    <t>476601</t>
  </si>
  <si>
    <t>487384</t>
  </si>
  <si>
    <t>103909</t>
  </si>
  <si>
    <t>167358</t>
  </si>
  <si>
    <t>413893</t>
  </si>
  <si>
    <t>219842</t>
  </si>
  <si>
    <t>241614</t>
  </si>
  <si>
    <t>436429</t>
  </si>
  <si>
    <t>489256</t>
  </si>
  <si>
    <t>242413</t>
  </si>
  <si>
    <t>448275</t>
  </si>
  <si>
    <t>485926</t>
  </si>
  <si>
    <t>123651</t>
  </si>
  <si>
    <t>149329</t>
  </si>
  <si>
    <t>217624</t>
  </si>
  <si>
    <t>233684</t>
  </si>
  <si>
    <t>186405</t>
  </si>
  <si>
    <t>459116</t>
  </si>
  <si>
    <t>490221</t>
  </si>
  <si>
    <t>443216</t>
  </si>
  <si>
    <t>488217</t>
  </si>
  <si>
    <t>488439</t>
  </si>
  <si>
    <t>126827</t>
  </si>
  <si>
    <t>193016</t>
  </si>
  <si>
    <t>487995</t>
  </si>
  <si>
    <t>144014</t>
  </si>
  <si>
    <t>444307</t>
  </si>
  <si>
    <t>483753</t>
  </si>
  <si>
    <t>488022</t>
  </si>
  <si>
    <t>124292</t>
  </si>
  <si>
    <t>493798</t>
  </si>
  <si>
    <t>456490</t>
  </si>
  <si>
    <t>486822</t>
  </si>
  <si>
    <t>127316</t>
  </si>
  <si>
    <t>369686</t>
  </si>
  <si>
    <t>478917</t>
  </si>
  <si>
    <t>173160</t>
  </si>
  <si>
    <t>125718</t>
  </si>
  <si>
    <t>173896</t>
  </si>
  <si>
    <t>449074</t>
  </si>
  <si>
    <t>414869</t>
  </si>
  <si>
    <t>119775</t>
  </si>
  <si>
    <t>213233</t>
  </si>
  <si>
    <t>240107</t>
  </si>
  <si>
    <t>245838</t>
  </si>
  <si>
    <t>455460</t>
  </si>
  <si>
    <t>441052</t>
  </si>
  <si>
    <t>475653</t>
  </si>
  <si>
    <t>433420</t>
  </si>
  <si>
    <t>455196</t>
  </si>
  <si>
    <t>164599</t>
  </si>
  <si>
    <t>181543</t>
  </si>
  <si>
    <t>215682</t>
  </si>
  <si>
    <t>216436</t>
  </si>
  <si>
    <t>219903</t>
  </si>
  <si>
    <t>481331</t>
  </si>
  <si>
    <t>469629</t>
  </si>
  <si>
    <t>404994</t>
  </si>
  <si>
    <t>407179</t>
  </si>
  <si>
    <t>210739</t>
  </si>
  <si>
    <t>237136</t>
  </si>
  <si>
    <t>239716</t>
  </si>
  <si>
    <t>491190</t>
  </si>
  <si>
    <t>385132</t>
  </si>
  <si>
    <t>486284</t>
  </si>
  <si>
    <t>421708</t>
  </si>
  <si>
    <t>204963</t>
  </si>
  <si>
    <t>481739</t>
  </si>
  <si>
    <t>139205</t>
  </si>
  <si>
    <t>174491</t>
  </si>
  <si>
    <t>232885</t>
  </si>
  <si>
    <t>364751</t>
  </si>
  <si>
    <t>454227</t>
  </si>
  <si>
    <t>455327</t>
  </si>
  <si>
    <t>206039</t>
  </si>
  <si>
    <t>483869</t>
  </si>
  <si>
    <t>117140</t>
  </si>
  <si>
    <t>232618</t>
  </si>
  <si>
    <t>457411</t>
  </si>
  <si>
    <t>461847</t>
  </si>
  <si>
    <t>186052</t>
  </si>
  <si>
    <t>161509</t>
  </si>
  <si>
    <t>163462</t>
  </si>
  <si>
    <t>213321</t>
  </si>
  <si>
    <t>377652</t>
  </si>
  <si>
    <t>105677</t>
  </si>
  <si>
    <t>153764</t>
  </si>
  <si>
    <t>183789</t>
  </si>
  <si>
    <t>215062</t>
  </si>
  <si>
    <t>216816</t>
  </si>
  <si>
    <t>417503</t>
  </si>
  <si>
    <t>444440</t>
  </si>
  <si>
    <t>476568</t>
  </si>
  <si>
    <t>487533</t>
  </si>
  <si>
    <t>449506</t>
  </si>
  <si>
    <t>137801</t>
  </si>
  <si>
    <t>152099</t>
  </si>
  <si>
    <t>164641</t>
  </si>
  <si>
    <t>209083</t>
  </si>
  <si>
    <t>365125</t>
  </si>
  <si>
    <t>494694</t>
  </si>
  <si>
    <t>205887</t>
  </si>
  <si>
    <t>150215</t>
  </si>
  <si>
    <t>363882</t>
  </si>
  <si>
    <t>459426</t>
  </si>
  <si>
    <t>182722</t>
  </si>
  <si>
    <t>417008</t>
  </si>
  <si>
    <t>459301</t>
  </si>
  <si>
    <t>131830</t>
  </si>
  <si>
    <t>148575</t>
  </si>
  <si>
    <t>494463</t>
  </si>
  <si>
    <t>456922</t>
  </si>
  <si>
    <t>217235</t>
  </si>
  <si>
    <t>439570</t>
  </si>
  <si>
    <t>456153</t>
  </si>
  <si>
    <t>103741</t>
  </si>
  <si>
    <t>236595</t>
  </si>
  <si>
    <t>406033</t>
  </si>
  <si>
    <t>103963</t>
  </si>
  <si>
    <t>134237</t>
  </si>
  <si>
    <t>191959</t>
  </si>
  <si>
    <t>235422</t>
  </si>
  <si>
    <t>476726</t>
  </si>
  <si>
    <t>489131</t>
  </si>
  <si>
    <t>482653</t>
  </si>
  <si>
    <t>495916</t>
  </si>
  <si>
    <t>493451</t>
  </si>
  <si>
    <t>226675</t>
  </si>
  <si>
    <t>212276</t>
  </si>
  <si>
    <t>243443</t>
  </si>
  <si>
    <t>196468</t>
  </si>
  <si>
    <t>113449</t>
  </si>
  <si>
    <t>194435</t>
  </si>
  <si>
    <t>199980</t>
  </si>
  <si>
    <t>140553</t>
  </si>
  <si>
    <t>224527</t>
  </si>
  <si>
    <t>488059</t>
  </si>
  <si>
    <t>490896</t>
  </si>
  <si>
    <t>177144</t>
  </si>
  <si>
    <t>436599</t>
  </si>
  <si>
    <t>494977</t>
  </si>
  <si>
    <t>219851</t>
  </si>
  <si>
    <t>177083</t>
  </si>
  <si>
    <t>195030</t>
  </si>
  <si>
    <t>367112</t>
  </si>
  <si>
    <t>445461</t>
  </si>
  <si>
    <t>400558</t>
  </si>
  <si>
    <t>143491</t>
  </si>
  <si>
    <t>408862</t>
  </si>
  <si>
    <t>188678</t>
  </si>
  <si>
    <t>447263</t>
  </si>
  <si>
    <t>221670</t>
  </si>
  <si>
    <t>460835</t>
  </si>
  <si>
    <t>434496</t>
  </si>
  <si>
    <t>445841</t>
  </si>
  <si>
    <t>457031</t>
  </si>
  <si>
    <t>491996</t>
  </si>
  <si>
    <t>231581</t>
  </si>
  <si>
    <t>444866</t>
  </si>
  <si>
    <t>137962</t>
  </si>
  <si>
    <t>194569</t>
  </si>
  <si>
    <t>217633</t>
  </si>
  <si>
    <t>407629</t>
  </si>
  <si>
    <t>481252</t>
  </si>
  <si>
    <t>375984</t>
  </si>
  <si>
    <t>449977</t>
  </si>
  <si>
    <t>488183</t>
  </si>
  <si>
    <t>233408</t>
  </si>
  <si>
    <t>372921</t>
  </si>
  <si>
    <t>420325</t>
  </si>
  <si>
    <t>153773</t>
  </si>
  <si>
    <t>260965</t>
  </si>
  <si>
    <t>455664</t>
  </si>
  <si>
    <t>369455</t>
  </si>
  <si>
    <t>481243</t>
  </si>
  <si>
    <t>178369</t>
  </si>
  <si>
    <t>216524</t>
  </si>
  <si>
    <t>475495</t>
  </si>
  <si>
    <t>238005</t>
  </si>
  <si>
    <t>448798</t>
  </si>
  <si>
    <t>495040</t>
  </si>
  <si>
    <t>156134</t>
  </si>
  <si>
    <t>213932</t>
  </si>
  <si>
    <t>460677</t>
  </si>
  <si>
    <t>231068</t>
  </si>
  <si>
    <t>121150</t>
  </si>
  <si>
    <t>168005</t>
  </si>
  <si>
    <t>217402</t>
  </si>
  <si>
    <t>232919</t>
  </si>
  <si>
    <t>443702</t>
  </si>
  <si>
    <t>162830</t>
  </si>
  <si>
    <t>488378</t>
  </si>
  <si>
    <t>111948</t>
  </si>
  <si>
    <t>138655</t>
  </si>
  <si>
    <t>202435</t>
  </si>
  <si>
    <t>492421</t>
  </si>
  <si>
    <t>179946</t>
  </si>
  <si>
    <t>198303</t>
  </si>
  <si>
    <t>456454</t>
  </si>
  <si>
    <t>191728</t>
  </si>
  <si>
    <t>458423</t>
  </si>
  <si>
    <t>166850</t>
  </si>
  <si>
    <t>221731</t>
  </si>
  <si>
    <t>233602</t>
  </si>
  <si>
    <t>450067</t>
  </si>
  <si>
    <t>438674</t>
  </si>
  <si>
    <t>169442</t>
  </si>
  <si>
    <t>428259</t>
  </si>
  <si>
    <t>111717</t>
  </si>
  <si>
    <t>455202</t>
  </si>
  <si>
    <t>457785</t>
  </si>
  <si>
    <t>134811</t>
  </si>
  <si>
    <t>175494</t>
  </si>
  <si>
    <t>440855</t>
  </si>
  <si>
    <t>198598</t>
  </si>
  <si>
    <t>206394</t>
  </si>
  <si>
    <t>454184</t>
  </si>
  <si>
    <t>176600</t>
  </si>
  <si>
    <t>441645</t>
  </si>
  <si>
    <t>470296</t>
  </si>
  <si>
    <t>493752</t>
  </si>
  <si>
    <t>152497</t>
  </si>
  <si>
    <t>170532</t>
  </si>
  <si>
    <t>193052</t>
  </si>
  <si>
    <t>240392</t>
  </si>
  <si>
    <t>470038</t>
  </si>
  <si>
    <t>495280</t>
  </si>
  <si>
    <t>133863</t>
  </si>
  <si>
    <t>229522</t>
  </si>
  <si>
    <t>475325</t>
  </si>
  <si>
    <t>491747</t>
  </si>
  <si>
    <t>176318</t>
  </si>
  <si>
    <t>201195</t>
  </si>
  <si>
    <t>232089</t>
  </si>
  <si>
    <t>459842</t>
  </si>
  <si>
    <t>419341</t>
  </si>
  <si>
    <t>481845</t>
  </si>
  <si>
    <t>165015</t>
  </si>
  <si>
    <t>216667</t>
  </si>
  <si>
    <t>458496</t>
  </si>
  <si>
    <t>450021</t>
  </si>
  <si>
    <t>176062</t>
  </si>
  <si>
    <t>457606</t>
  </si>
  <si>
    <t>438735</t>
  </si>
  <si>
    <t>208433</t>
  </si>
  <si>
    <t>434344</t>
  </si>
  <si>
    <t>444945</t>
  </si>
  <si>
    <t>103927</t>
  </si>
  <si>
    <t>169576</t>
  </si>
  <si>
    <t>232025</t>
  </si>
  <si>
    <t>233374</t>
  </si>
  <si>
    <t>195049</t>
  </si>
  <si>
    <t>469957</t>
  </si>
  <si>
    <t>225627</t>
  </si>
  <si>
    <t>491622</t>
  </si>
  <si>
    <t>154156</t>
  </si>
  <si>
    <t>209153</t>
  </si>
  <si>
    <t>210748</t>
  </si>
  <si>
    <t>138813</t>
  </si>
  <si>
    <t>485999</t>
  </si>
  <si>
    <t>215381</t>
  </si>
  <si>
    <t>415039</t>
  </si>
  <si>
    <t>129774</t>
  </si>
  <si>
    <t>203845</t>
  </si>
  <si>
    <t>432384</t>
  </si>
  <si>
    <t>456481</t>
  </si>
  <si>
    <t>491905</t>
  </si>
  <si>
    <t>238980</t>
  </si>
  <si>
    <t>381699</t>
  </si>
  <si>
    <t>203535</t>
  </si>
  <si>
    <t>207324</t>
  </si>
  <si>
    <t>486354</t>
  </si>
  <si>
    <t>444699</t>
  </si>
  <si>
    <t>431071</t>
  </si>
  <si>
    <t>490461</t>
  </si>
  <si>
    <t>227748</t>
  </si>
  <si>
    <t>420024</t>
  </si>
  <si>
    <t>480091</t>
  </si>
  <si>
    <t>150288</t>
  </si>
  <si>
    <t>441742</t>
  </si>
  <si>
    <t>110875</t>
  </si>
  <si>
    <t>203438</t>
  </si>
  <si>
    <t>232797</t>
  </si>
  <si>
    <t>476957</t>
  </si>
  <si>
    <t>110404</t>
  </si>
  <si>
    <t>425986</t>
  </si>
  <si>
    <t>487481</t>
  </si>
  <si>
    <t>173957</t>
  </si>
  <si>
    <t>170736</t>
  </si>
  <si>
    <t>458867</t>
  </si>
  <si>
    <t>496371</t>
  </si>
  <si>
    <t>130253</t>
  </si>
  <si>
    <t>210775</t>
  </si>
  <si>
    <t>217077</t>
  </si>
  <si>
    <t>482060</t>
  </si>
  <si>
    <t>239105</t>
  </si>
  <si>
    <t>482608</t>
  </si>
  <si>
    <t>152451</t>
  </si>
  <si>
    <t>160524</t>
  </si>
  <si>
    <t>475662</t>
  </si>
  <si>
    <t>109651</t>
  </si>
  <si>
    <t>152992</t>
  </si>
  <si>
    <t>194763</t>
  </si>
  <si>
    <t>212869</t>
  </si>
  <si>
    <t>218919</t>
  </si>
  <si>
    <t>245777</t>
  </si>
  <si>
    <t>450641</t>
  </si>
  <si>
    <t>451307</t>
  </si>
  <si>
    <t>225876</t>
  </si>
  <si>
    <t>481155</t>
  </si>
  <si>
    <t>430564</t>
  </si>
  <si>
    <t>488262</t>
  </si>
  <si>
    <t>212771</t>
  </si>
  <si>
    <t>184746</t>
  </si>
  <si>
    <t>176910</t>
  </si>
  <si>
    <t>182795</t>
  </si>
  <si>
    <t>451820</t>
  </si>
  <si>
    <t>490735</t>
  </si>
  <si>
    <t>155353</t>
  </si>
  <si>
    <t>224271</t>
  </si>
  <si>
    <t>444714</t>
  </si>
  <si>
    <t>491525</t>
  </si>
  <si>
    <t>455141</t>
  </si>
  <si>
    <t>122931</t>
  </si>
  <si>
    <t>193308</t>
  </si>
  <si>
    <t>205027</t>
  </si>
  <si>
    <t>366191</t>
  </si>
  <si>
    <t>418782</t>
  </si>
  <si>
    <t>443377</t>
  </si>
  <si>
    <t>444565</t>
  </si>
  <si>
    <t>167464</t>
  </si>
  <si>
    <t>495183</t>
  </si>
  <si>
    <t>150677</t>
  </si>
  <si>
    <t>160065</t>
  </si>
  <si>
    <t>183211</t>
  </si>
  <si>
    <t>451750</t>
  </si>
  <si>
    <t>493479</t>
  </si>
  <si>
    <t>145725</t>
  </si>
  <si>
    <t>423120</t>
  </si>
  <si>
    <t>197531</t>
  </si>
  <si>
    <t>449463</t>
  </si>
  <si>
    <t>177302</t>
  </si>
  <si>
    <t>199458</t>
  </si>
  <si>
    <t>216366</t>
  </si>
  <si>
    <t>108861</t>
  </si>
  <si>
    <t>446516</t>
  </si>
  <si>
    <t>157076</t>
  </si>
  <si>
    <t>172264</t>
  </si>
  <si>
    <t>213385</t>
  </si>
  <si>
    <t>485856</t>
  </si>
  <si>
    <t>476595</t>
  </si>
  <si>
    <t>213491</t>
  </si>
  <si>
    <t>455284</t>
  </si>
  <si>
    <t>114123</t>
  </si>
  <si>
    <t>204893</t>
  </si>
  <si>
    <t>209922</t>
  </si>
  <si>
    <t>384421</t>
  </si>
  <si>
    <t>446127</t>
  </si>
  <si>
    <t>123095</t>
  </si>
  <si>
    <t>224305</t>
  </si>
  <si>
    <t>160995</t>
  </si>
  <si>
    <t>211024</t>
  </si>
  <si>
    <t>237783</t>
  </si>
  <si>
    <t>436836</t>
  </si>
  <si>
    <t>444194</t>
  </si>
  <si>
    <t>445364</t>
  </si>
  <si>
    <t>460534</t>
  </si>
  <si>
    <t>481207</t>
  </si>
  <si>
    <t>484011</t>
  </si>
  <si>
    <t>484109</t>
  </si>
  <si>
    <t>194392</t>
  </si>
  <si>
    <t>489238</t>
  </si>
  <si>
    <t>214971</t>
  </si>
  <si>
    <t>490063</t>
  </si>
  <si>
    <t>451121</t>
  </si>
  <si>
    <t>486503</t>
  </si>
  <si>
    <t>125499</t>
  </si>
  <si>
    <t>199865</t>
  </si>
  <si>
    <t>217998</t>
  </si>
  <si>
    <t>446109</t>
  </si>
  <si>
    <t>174190</t>
  </si>
  <si>
    <t>228185</t>
  </si>
  <si>
    <t>487968</t>
  </si>
  <si>
    <t>487445</t>
  </si>
  <si>
    <t>178989</t>
  </si>
  <si>
    <t>189273</t>
  </si>
  <si>
    <t>230047</t>
  </si>
  <si>
    <t>443641</t>
  </si>
  <si>
    <t>154721</t>
  </si>
  <si>
    <t>179964</t>
  </si>
  <si>
    <t>218399</t>
  </si>
  <si>
    <t>249238</t>
  </si>
  <si>
    <t>206048</t>
  </si>
  <si>
    <t>461713</t>
  </si>
  <si>
    <t>191968</t>
  </si>
  <si>
    <t>475033</t>
  </si>
  <si>
    <t>485360</t>
  </si>
  <si>
    <t>230214</t>
  </si>
  <si>
    <t>207403</t>
  </si>
  <si>
    <t>380438</t>
  </si>
  <si>
    <t>490124</t>
  </si>
  <si>
    <t>198978</t>
  </si>
  <si>
    <t>104568</t>
  </si>
  <si>
    <t>456001</t>
  </si>
  <si>
    <t>483823</t>
  </si>
  <si>
    <t>486530</t>
  </si>
  <si>
    <t>442435</t>
  </si>
  <si>
    <t>206516</t>
  </si>
  <si>
    <t>490197</t>
  </si>
  <si>
    <t>246035</t>
  </si>
  <si>
    <t>448196</t>
  </si>
  <si>
    <t>184816</t>
  </si>
  <si>
    <t>157748</t>
  </si>
  <si>
    <t>192712</t>
  </si>
  <si>
    <t>234164</t>
  </si>
  <si>
    <t>388520</t>
  </si>
  <si>
    <t>451291</t>
  </si>
  <si>
    <t>443340</t>
  </si>
  <si>
    <t>114761</t>
  </si>
  <si>
    <t>152309</t>
  </si>
  <si>
    <t>214069</t>
  </si>
  <si>
    <t>209612</t>
  </si>
  <si>
    <t>212054</t>
  </si>
  <si>
    <t>489858</t>
  </si>
  <si>
    <t>443650</t>
  </si>
  <si>
    <t>138938</t>
  </si>
  <si>
    <t>169284</t>
  </si>
  <si>
    <t>461582</t>
  </si>
  <si>
    <t>422695</t>
  </si>
  <si>
    <t>140696</t>
  </si>
  <si>
    <t>153108</t>
  </si>
  <si>
    <t>159328</t>
  </si>
  <si>
    <t>451042</t>
  </si>
  <si>
    <t>451565</t>
  </si>
  <si>
    <t>485704</t>
  </si>
  <si>
    <t>129242</t>
  </si>
  <si>
    <t>490513</t>
  </si>
  <si>
    <t>455406</t>
  </si>
  <si>
    <t>446251</t>
  </si>
  <si>
    <t>490258</t>
  </si>
  <si>
    <t>205203</t>
  </si>
  <si>
    <t>418968</t>
  </si>
  <si>
    <t>174525</t>
  </si>
  <si>
    <t>223472</t>
  </si>
  <si>
    <t>145886</t>
  </si>
  <si>
    <t>459745</t>
  </si>
  <si>
    <t>487472</t>
  </si>
  <si>
    <t>459268</t>
  </si>
  <si>
    <t>460826</t>
  </si>
  <si>
    <t>137591</t>
  </si>
  <si>
    <t>483920</t>
  </si>
  <si>
    <t>142090</t>
  </si>
  <si>
    <t>204185</t>
  </si>
  <si>
    <t>245847</t>
  </si>
  <si>
    <t>490230</t>
  </si>
  <si>
    <t>215123</t>
  </si>
  <si>
    <t>209719</t>
  </si>
  <si>
    <t>449700</t>
  </si>
  <si>
    <t>190044</t>
  </si>
  <si>
    <t>143288</t>
  </si>
  <si>
    <t>237996</t>
  </si>
  <si>
    <t>451079</t>
  </si>
  <si>
    <t>145424</t>
  </si>
  <si>
    <t>153250</t>
  </si>
  <si>
    <t>224156</t>
  </si>
  <si>
    <t>193654</t>
  </si>
  <si>
    <t>219505</t>
  </si>
  <si>
    <t>495420</t>
  </si>
  <si>
    <t>441636</t>
  </si>
  <si>
    <t>461704</t>
  </si>
  <si>
    <t>480930</t>
  </si>
  <si>
    <t>224776</t>
  </si>
  <si>
    <t>213446</t>
  </si>
  <si>
    <t>157100</t>
  </si>
  <si>
    <t>417752</t>
  </si>
  <si>
    <t>475732</t>
  </si>
  <si>
    <t>241793</t>
  </si>
  <si>
    <t>246895</t>
  </si>
  <si>
    <t>436650</t>
  </si>
  <si>
    <t>126076</t>
  </si>
  <si>
    <t>439932</t>
  </si>
  <si>
    <t>483470</t>
  </si>
  <si>
    <t>172705</t>
  </si>
  <si>
    <t>441502</t>
  </si>
  <si>
    <t>145406</t>
  </si>
  <si>
    <t>201681</t>
  </si>
  <si>
    <t>375540</t>
  </si>
  <si>
    <t>496265</t>
  </si>
  <si>
    <t>449597</t>
  </si>
  <si>
    <t>217688</t>
  </si>
  <si>
    <t>446084</t>
  </si>
  <si>
    <t>160977</t>
  </si>
  <si>
    <t>183248</t>
  </si>
  <si>
    <t>453163</t>
  </si>
  <si>
    <t>481438</t>
  </si>
  <si>
    <t>193405</t>
  </si>
  <si>
    <t>193201</t>
  </si>
  <si>
    <t>461865</t>
  </si>
  <si>
    <t>484394</t>
  </si>
  <si>
    <t>217873</t>
  </si>
  <si>
    <t>221351</t>
  </si>
  <si>
    <t>489344</t>
  </si>
  <si>
    <t>230199</t>
  </si>
  <si>
    <t>154174</t>
  </si>
  <si>
    <t>156426</t>
  </si>
  <si>
    <t>134510</t>
  </si>
  <si>
    <t>137564</t>
  </si>
  <si>
    <t>262086</t>
  </si>
  <si>
    <t>475635</t>
  </si>
  <si>
    <t>404222</t>
  </si>
  <si>
    <t>107655</t>
  </si>
  <si>
    <t>209700</t>
  </si>
  <si>
    <t>475015</t>
  </si>
  <si>
    <t>477002</t>
  </si>
  <si>
    <t>491792</t>
  </si>
  <si>
    <t>117946</t>
  </si>
  <si>
    <t>451556</t>
  </si>
  <si>
    <t>462336</t>
  </si>
  <si>
    <t>191630</t>
  </si>
  <si>
    <t>242699</t>
  </si>
  <si>
    <t>169099</t>
  </si>
  <si>
    <t>155520</t>
  </si>
  <si>
    <t>197674</t>
  </si>
  <si>
    <t>459851</t>
  </si>
  <si>
    <t>216223</t>
  </si>
  <si>
    <t>376631</t>
  </si>
  <si>
    <t>153375</t>
  </si>
  <si>
    <t>198419</t>
  </si>
  <si>
    <t>484710</t>
  </si>
  <si>
    <t>229656</t>
  </si>
  <si>
    <t>237987</t>
  </si>
  <si>
    <t>146728</t>
  </si>
  <si>
    <t>207704</t>
  </si>
  <si>
    <t>230065</t>
  </si>
  <si>
    <t>153427</t>
  </si>
  <si>
    <t>480727</t>
  </si>
  <si>
    <t>492005</t>
  </si>
  <si>
    <t>206589</t>
  </si>
  <si>
    <t>481085</t>
  </si>
  <si>
    <t>463056</t>
  </si>
  <si>
    <t>481775</t>
  </si>
  <si>
    <t>208044</t>
  </si>
  <si>
    <t>393861</t>
  </si>
  <si>
    <t>488846</t>
  </si>
  <si>
    <t>444936</t>
  </si>
  <si>
    <t>447421</t>
  </si>
  <si>
    <t>474924</t>
  </si>
  <si>
    <t>475574</t>
  </si>
  <si>
    <t>491738</t>
  </si>
  <si>
    <t>367158</t>
  </si>
  <si>
    <t>442329</t>
  </si>
  <si>
    <t>461537</t>
  </si>
  <si>
    <t>487807</t>
  </si>
  <si>
    <t>488837</t>
  </si>
  <si>
    <t>105899</t>
  </si>
  <si>
    <t>218414</t>
  </si>
  <si>
    <t>404912</t>
  </si>
  <si>
    <t>100937</t>
  </si>
  <si>
    <t>105367</t>
  </si>
  <si>
    <t>197197</t>
  </si>
  <si>
    <t>451714</t>
  </si>
  <si>
    <t>460932</t>
  </si>
  <si>
    <t>490249</t>
  </si>
  <si>
    <t>198871</t>
  </si>
  <si>
    <t>206862</t>
  </si>
  <si>
    <t>212197</t>
  </si>
  <si>
    <t>444370</t>
  </si>
  <si>
    <t>445850</t>
  </si>
  <si>
    <t>493530</t>
  </si>
  <si>
    <t>164924</t>
  </si>
  <si>
    <t>146816</t>
  </si>
  <si>
    <t>197601</t>
  </si>
  <si>
    <t>451501</t>
  </si>
  <si>
    <t>239424</t>
  </si>
  <si>
    <t>188289</t>
  </si>
  <si>
    <t>407470</t>
  </si>
  <si>
    <t>150145</t>
  </si>
  <si>
    <t>241386</t>
  </si>
  <si>
    <t>453215</t>
  </si>
  <si>
    <t>124283</t>
  </si>
  <si>
    <t>489812</t>
  </si>
  <si>
    <t>492801</t>
  </si>
  <si>
    <t>491853</t>
  </si>
  <si>
    <t>166054</t>
  </si>
  <si>
    <t>490054</t>
  </si>
  <si>
    <t>460172</t>
  </si>
  <si>
    <t>490434</t>
  </si>
  <si>
    <t>491598</t>
  </si>
  <si>
    <t>117672</t>
  </si>
  <si>
    <t>410964</t>
  </si>
  <si>
    <t>441876</t>
  </si>
  <si>
    <t>457323</t>
  </si>
  <si>
    <t>486497</t>
  </si>
  <si>
    <t>154712</t>
  </si>
  <si>
    <t>233082</t>
  </si>
  <si>
    <t>188650</t>
  </si>
  <si>
    <t>458858</t>
  </si>
  <si>
    <t>461272</t>
  </si>
  <si>
    <t>483744</t>
  </si>
  <si>
    <t>157757</t>
  </si>
  <si>
    <t>197230</t>
  </si>
  <si>
    <t>220792</t>
  </si>
  <si>
    <t>161527</t>
  </si>
  <si>
    <t>165635</t>
  </si>
  <si>
    <t>229425</t>
  </si>
  <si>
    <t>446260</t>
  </si>
  <si>
    <t>184427</t>
  </si>
  <si>
    <t>219000</t>
  </si>
  <si>
    <t>215655</t>
  </si>
  <si>
    <t>447865</t>
  </si>
  <si>
    <t>457554</t>
  </si>
  <si>
    <t>129154</t>
  </si>
  <si>
    <t>138309</t>
  </si>
  <si>
    <t>192040</t>
  </si>
  <si>
    <t>384236</t>
  </si>
  <si>
    <t>445948</t>
  </si>
  <si>
    <t>447607</t>
  </si>
  <si>
    <t>447777</t>
  </si>
  <si>
    <t>455488</t>
  </si>
  <si>
    <t>460093</t>
  </si>
  <si>
    <t>494588</t>
  </si>
  <si>
    <t>168421</t>
  </si>
  <si>
    <t>207962</t>
  </si>
  <si>
    <t>124706</t>
  </si>
  <si>
    <t>458122</t>
  </si>
  <si>
    <t>201104</t>
  </si>
  <si>
    <t>376677</t>
  </si>
  <si>
    <t>451343</t>
  </si>
  <si>
    <t>109730</t>
  </si>
  <si>
    <t>191649</t>
  </si>
  <si>
    <t>217934</t>
  </si>
  <si>
    <t>460978</t>
  </si>
  <si>
    <t>130226</t>
  </si>
  <si>
    <t>485519</t>
  </si>
  <si>
    <t>156754</t>
  </si>
  <si>
    <t>449612</t>
  </si>
  <si>
    <t>462053</t>
  </si>
  <si>
    <t>476841</t>
  </si>
  <si>
    <t>183600</t>
  </si>
  <si>
    <t>195784</t>
  </si>
  <si>
    <t>442985</t>
  </si>
  <si>
    <t>468963</t>
  </si>
  <si>
    <t>140146</t>
  </si>
  <si>
    <t>184056</t>
  </si>
  <si>
    <t>371830</t>
  </si>
  <si>
    <t>452373</t>
  </si>
  <si>
    <t>204723</t>
  </si>
  <si>
    <t>414489</t>
  </si>
  <si>
    <t>455725</t>
  </si>
  <si>
    <t>484899</t>
  </si>
  <si>
    <t>171997</t>
  </si>
  <si>
    <t>219295</t>
  </si>
  <si>
    <t>461892</t>
  </si>
  <si>
    <t>379782</t>
  </si>
  <si>
    <t>457226</t>
  </si>
  <si>
    <t>456968</t>
  </si>
  <si>
    <t>105215</t>
  </si>
  <si>
    <t>137476</t>
  </si>
  <si>
    <t>155177</t>
  </si>
  <si>
    <t>441663</t>
  </si>
  <si>
    <t>153241</t>
  </si>
  <si>
    <t>179043</t>
  </si>
  <si>
    <t>211352</t>
  </si>
  <si>
    <t>262165</t>
  </si>
  <si>
    <t>434539</t>
  </si>
  <si>
    <t>489371</t>
  </si>
  <si>
    <t>209667</t>
  </si>
  <si>
    <t>458098</t>
  </si>
  <si>
    <t>166452</t>
  </si>
  <si>
    <t>184773</t>
  </si>
  <si>
    <t>154527</t>
  </si>
  <si>
    <t>114637</t>
  </si>
  <si>
    <t>241906</t>
  </si>
  <si>
    <t>491066</t>
  </si>
  <si>
    <t>189282</t>
  </si>
  <si>
    <t>216782</t>
  </si>
  <si>
    <t>489283</t>
  </si>
  <si>
    <t>407425</t>
  </si>
  <si>
    <t>455929</t>
  </si>
  <si>
    <t>462071</t>
  </si>
  <si>
    <t>441788</t>
  </si>
  <si>
    <t>483018</t>
  </si>
  <si>
    <t>156727</t>
  </si>
  <si>
    <t>121637</t>
  </si>
  <si>
    <t>190008</t>
  </si>
  <si>
    <t>392354</t>
  </si>
  <si>
    <t>491251</t>
  </si>
  <si>
    <t>494649</t>
  </si>
  <si>
    <t>377218</t>
  </si>
  <si>
    <t>454768</t>
  </si>
  <si>
    <t>160904</t>
  </si>
  <si>
    <t>186131</t>
  </si>
  <si>
    <t>173744</t>
  </si>
  <si>
    <t>461342</t>
  </si>
  <si>
    <t>201964</t>
  </si>
  <si>
    <t>241331</t>
  </si>
  <si>
    <t>492759</t>
  </si>
  <si>
    <t>476799</t>
  </si>
  <si>
    <t>173045</t>
  </si>
  <si>
    <t>195809</t>
  </si>
  <si>
    <t>480523</t>
  </si>
  <si>
    <t>491941</t>
  </si>
  <si>
    <t>199078</t>
  </si>
  <si>
    <t>202888</t>
  </si>
  <si>
    <t>115083</t>
  </si>
  <si>
    <t>460482</t>
  </si>
  <si>
    <t>214892</t>
  </si>
  <si>
    <t>168892</t>
  </si>
  <si>
    <t>187000</t>
  </si>
  <si>
    <t>417734</t>
  </si>
  <si>
    <t>434751</t>
  </si>
  <si>
    <t>490160</t>
  </si>
  <si>
    <t>212328</t>
  </si>
  <si>
    <t>459985</t>
  </si>
  <si>
    <t>485032</t>
  </si>
  <si>
    <t>491871</t>
  </si>
  <si>
    <t>194718</t>
  </si>
  <si>
    <t>445708</t>
  </si>
  <si>
    <t>146490</t>
  </si>
  <si>
    <t>189413</t>
  </si>
  <si>
    <t>239318</t>
  </si>
  <si>
    <t>193894</t>
  </si>
  <si>
    <t>237321</t>
  </si>
  <si>
    <t>201177</t>
  </si>
  <si>
    <t>216940</t>
  </si>
  <si>
    <t>232265</t>
  </si>
  <si>
    <t>441238</t>
  </si>
  <si>
    <t>492652</t>
  </si>
  <si>
    <t>147767</t>
  </si>
  <si>
    <t>486567</t>
  </si>
  <si>
    <t>430704</t>
  </si>
  <si>
    <t>460349</t>
  </si>
  <si>
    <t>447713</t>
  </si>
  <si>
    <t>418171</t>
  </si>
  <si>
    <t>448424</t>
  </si>
  <si>
    <t>490142</t>
  </si>
  <si>
    <t>129932</t>
  </si>
  <si>
    <t>250285</t>
  </si>
  <si>
    <t>139348</t>
  </si>
  <si>
    <t>188854</t>
  </si>
  <si>
    <t>125310</t>
  </si>
  <si>
    <t>496052</t>
  </si>
  <si>
    <t>220516</t>
  </si>
  <si>
    <t>216746</t>
  </si>
  <si>
    <t>145497</t>
  </si>
  <si>
    <t>197285</t>
  </si>
  <si>
    <t>141644</t>
  </si>
  <si>
    <t>457299</t>
  </si>
  <si>
    <t>213376</t>
  </si>
  <si>
    <t>476179</t>
  </si>
  <si>
    <t>191621</t>
  </si>
  <si>
    <t>228325</t>
  </si>
  <si>
    <t>479062</t>
  </si>
  <si>
    <t>459213</t>
  </si>
  <si>
    <t>449807</t>
  </si>
  <si>
    <t>243823</t>
  </si>
  <si>
    <t>367884</t>
  </si>
  <si>
    <t>209676</t>
  </si>
  <si>
    <t>233286</t>
  </si>
  <si>
    <t>236212</t>
  </si>
  <si>
    <t>137032</t>
  </si>
  <si>
    <t>368629</t>
  </si>
  <si>
    <t>457208</t>
  </si>
  <si>
    <t>108977</t>
  </si>
  <si>
    <t>223852</t>
  </si>
  <si>
    <t>137847</t>
  </si>
  <si>
    <t>152381</t>
  </si>
  <si>
    <t>214166</t>
  </si>
  <si>
    <t>214528</t>
  </si>
  <si>
    <t>199847</t>
  </si>
  <si>
    <t>243841</t>
  </si>
  <si>
    <t>488387</t>
  </si>
  <si>
    <t>165167</t>
  </si>
  <si>
    <t>239309</t>
  </si>
  <si>
    <t>121859</t>
  </si>
  <si>
    <t>231095</t>
  </si>
  <si>
    <t>468848</t>
  </si>
  <si>
    <t>481863</t>
  </si>
  <si>
    <t>488332</t>
  </si>
  <si>
    <t>458104</t>
  </si>
  <si>
    <t>170301</t>
  </si>
  <si>
    <t>449339</t>
  </si>
  <si>
    <t>147590</t>
  </si>
  <si>
    <t>128179</t>
  </si>
  <si>
    <t>133979</t>
  </si>
  <si>
    <t>458830</t>
  </si>
  <si>
    <t>494746</t>
  </si>
  <si>
    <t>237127</t>
  </si>
  <si>
    <t>374343</t>
  </si>
  <si>
    <t>489159</t>
  </si>
  <si>
    <t>491774</t>
  </si>
  <si>
    <t>138664</t>
  </si>
  <si>
    <t>150668</t>
  </si>
  <si>
    <t>168573</t>
  </si>
  <si>
    <t>439738</t>
  </si>
  <si>
    <t>476230</t>
  </si>
  <si>
    <t>447768</t>
  </si>
  <si>
    <t>189990</t>
  </si>
  <si>
    <t>481298</t>
  </si>
  <si>
    <t>119605</t>
  </si>
  <si>
    <t>144883</t>
  </si>
  <si>
    <t>230816</t>
  </si>
  <si>
    <t>143233</t>
  </si>
  <si>
    <t>427308</t>
  </si>
  <si>
    <t>133711</t>
  </si>
  <si>
    <t>195164</t>
  </si>
  <si>
    <t>112127</t>
  </si>
  <si>
    <t>442134</t>
  </si>
  <si>
    <t>125897</t>
  </si>
  <si>
    <t>127714</t>
  </si>
  <si>
    <t>147013</t>
  </si>
  <si>
    <t>155937</t>
  </si>
  <si>
    <t>166869</t>
  </si>
  <si>
    <t>161800</t>
  </si>
  <si>
    <t>481313</t>
  </si>
  <si>
    <t>493558</t>
  </si>
  <si>
    <t>207254</t>
  </si>
  <si>
    <t>216931</t>
  </si>
  <si>
    <t>492449</t>
  </si>
  <si>
    <t>204778</t>
  </si>
  <si>
    <t>130697</t>
  </si>
  <si>
    <t>487418</t>
  </si>
  <si>
    <t>451547</t>
  </si>
  <si>
    <t>461111</t>
  </si>
  <si>
    <t>152567</t>
  </si>
  <si>
    <t>174127</t>
  </si>
  <si>
    <t>432524</t>
  </si>
  <si>
    <t>173470</t>
  </si>
  <si>
    <t>372240</t>
  </si>
  <si>
    <t>454801</t>
  </si>
  <si>
    <t>460118</t>
  </si>
  <si>
    <t>148982</t>
  </si>
  <si>
    <t>189501</t>
  </si>
  <si>
    <t>181002</t>
  </si>
  <si>
    <t>195438</t>
  </si>
  <si>
    <t>229887</t>
  </si>
  <si>
    <t>421832</t>
  </si>
  <si>
    <t>116226</t>
  </si>
  <si>
    <t>461591</t>
  </si>
  <si>
    <t>495129</t>
  </si>
  <si>
    <t>212106</t>
  </si>
  <si>
    <t>444088</t>
  </si>
  <si>
    <t>366368</t>
  </si>
  <si>
    <t>203720</t>
  </si>
  <si>
    <t>421513</t>
  </si>
  <si>
    <t>106324</t>
  </si>
  <si>
    <t>447166</t>
  </si>
  <si>
    <t>155973</t>
  </si>
  <si>
    <t>190503</t>
  </si>
  <si>
    <t>203368</t>
  </si>
  <si>
    <t>366270</t>
  </si>
  <si>
    <t>449676</t>
  </si>
  <si>
    <t>461218</t>
  </si>
  <si>
    <t>119553</t>
  </si>
  <si>
    <t>248660</t>
  </si>
  <si>
    <t>447023</t>
  </si>
  <si>
    <t>365833</t>
  </si>
  <si>
    <t>168847</t>
  </si>
  <si>
    <t>489335</t>
  </si>
  <si>
    <t>368771</t>
  </si>
  <si>
    <t>481289</t>
  </si>
  <si>
    <t>493743</t>
  </si>
  <si>
    <t>158802</t>
  </si>
  <si>
    <t>438586</t>
  </si>
  <si>
    <t>451370</t>
  </si>
  <si>
    <t>215008</t>
  </si>
  <si>
    <t>491835</t>
  </si>
  <si>
    <t>164845</t>
  </si>
  <si>
    <t>481137</t>
  </si>
  <si>
    <t>226231</t>
  </si>
  <si>
    <t>433387</t>
  </si>
  <si>
    <t>459417</t>
  </si>
  <si>
    <t>166407</t>
  </si>
  <si>
    <t>185174</t>
  </si>
  <si>
    <t>415987</t>
  </si>
  <si>
    <t>157809</t>
  </si>
  <si>
    <t>242972</t>
  </si>
  <si>
    <t>434362</t>
  </si>
  <si>
    <t>458043</t>
  </si>
  <si>
    <t>131803</t>
  </si>
  <si>
    <t>454838</t>
  </si>
  <si>
    <t>488174</t>
  </si>
  <si>
    <t>480985</t>
  </si>
  <si>
    <t>444486</t>
  </si>
  <si>
    <t>482246</t>
  </si>
  <si>
    <t>449658</t>
  </si>
  <si>
    <t>460020</t>
  </si>
  <si>
    <t>487153</t>
  </si>
  <si>
    <t>459189</t>
  </si>
  <si>
    <t>485591</t>
  </si>
  <si>
    <t>170675</t>
  </si>
  <si>
    <t>217493</t>
  </si>
  <si>
    <t>363934</t>
  </si>
  <si>
    <t>443562</t>
  </si>
  <si>
    <t>160126</t>
  </si>
  <si>
    <t>216311</t>
  </si>
  <si>
    <t>243744</t>
  </si>
  <si>
    <t>143482</t>
  </si>
  <si>
    <t>158538</t>
  </si>
  <si>
    <t>417840</t>
  </si>
  <si>
    <t>475468</t>
  </si>
  <si>
    <t>233329</t>
  </si>
  <si>
    <t>487922</t>
  </si>
  <si>
    <t>491145</t>
  </si>
  <si>
    <t>484066</t>
  </si>
  <si>
    <t>494162</t>
  </si>
  <si>
    <t>129428</t>
  </si>
  <si>
    <t>108065</t>
  </si>
  <si>
    <t>454971</t>
  </si>
  <si>
    <t>468246</t>
  </si>
  <si>
    <t>139630</t>
  </si>
  <si>
    <t>239628</t>
  </si>
  <si>
    <t>167215</t>
  </si>
  <si>
    <t>374574</t>
  </si>
  <si>
    <t>139579</t>
  </si>
  <si>
    <t>207157</t>
  </si>
  <si>
    <t>385619</t>
  </si>
  <si>
    <t>440651</t>
  </si>
  <si>
    <t>441609</t>
  </si>
  <si>
    <t>147697</t>
  </si>
  <si>
    <t>461412</t>
  </si>
  <si>
    <t>377272</t>
  </si>
  <si>
    <t>484048</t>
  </si>
  <si>
    <t>216454</t>
  </si>
  <si>
    <t>375939</t>
  </si>
  <si>
    <t>155159</t>
  </si>
  <si>
    <t>457448</t>
  </si>
  <si>
    <t>121257</t>
  </si>
  <si>
    <t>136215</t>
  </si>
  <si>
    <t>147031</t>
  </si>
  <si>
    <t>485397</t>
  </si>
  <si>
    <t>135081</t>
  </si>
  <si>
    <t>148487</t>
  </si>
  <si>
    <t>155627</t>
  </si>
  <si>
    <t>216597</t>
  </si>
  <si>
    <t>470047</t>
  </si>
  <si>
    <t>443234</t>
  </si>
  <si>
    <t>459231</t>
  </si>
  <si>
    <t>114813</t>
  </si>
  <si>
    <t>133809</t>
  </si>
  <si>
    <t>153366</t>
  </si>
  <si>
    <t>418269</t>
  </si>
  <si>
    <t>454689</t>
  </si>
  <si>
    <t>405012</t>
  </si>
  <si>
    <t>491686</t>
  </si>
  <si>
    <t>456038</t>
  </si>
  <si>
    <t>204121</t>
  </si>
  <si>
    <t>198899</t>
  </si>
  <si>
    <t>212577</t>
  </si>
  <si>
    <t>242130</t>
  </si>
  <si>
    <t>461032</t>
  </si>
  <si>
    <t>216348</t>
  </si>
  <si>
    <t>377281</t>
  </si>
  <si>
    <t>449904</t>
  </si>
  <si>
    <t>455275</t>
  </si>
  <si>
    <t>146481</t>
  </si>
  <si>
    <t>480657</t>
  </si>
  <si>
    <t>134024</t>
  </si>
  <si>
    <t>231280</t>
  </si>
  <si>
    <t>246406</t>
  </si>
  <si>
    <t>486390</t>
  </si>
  <si>
    <t>110361</t>
  </si>
  <si>
    <t>222886</t>
  </si>
  <si>
    <t>484206</t>
  </si>
  <si>
    <t>451927</t>
  </si>
  <si>
    <t>493716</t>
  </si>
  <si>
    <t>111391</t>
  </si>
  <si>
    <t>212300</t>
  </si>
  <si>
    <t>237570</t>
  </si>
  <si>
    <t>377643</t>
  </si>
  <si>
    <t>139144</t>
  </si>
  <si>
    <t>166911</t>
  </si>
  <si>
    <t>175014</t>
  </si>
  <si>
    <t>454810</t>
  </si>
  <si>
    <t>244613</t>
  </si>
  <si>
    <t>460987</t>
  </si>
  <si>
    <t>494904</t>
  </si>
  <si>
    <t>445744</t>
  </si>
  <si>
    <t>211006</t>
  </si>
  <si>
    <t>141060</t>
  </si>
  <si>
    <t>414540</t>
  </si>
  <si>
    <t>153126</t>
  </si>
  <si>
    <t>164562</t>
  </si>
  <si>
    <t>208725</t>
  </si>
  <si>
    <t>235307</t>
  </si>
  <si>
    <t>486424</t>
  </si>
  <si>
    <t>217156</t>
  </si>
  <si>
    <t>153083</t>
  </si>
  <si>
    <t>455895</t>
  </si>
  <si>
    <t>483911</t>
  </si>
  <si>
    <t>428055</t>
  </si>
  <si>
    <t>149204</t>
  </si>
  <si>
    <t>110097</t>
  </si>
  <si>
    <t>156745</t>
  </si>
  <si>
    <t>198136</t>
  </si>
  <si>
    <t>367088</t>
  </si>
  <si>
    <t>458007</t>
  </si>
  <si>
    <t>488299</t>
  </si>
  <si>
    <t>491224</t>
  </si>
  <si>
    <t>495305</t>
  </si>
  <si>
    <t>181853</t>
  </si>
  <si>
    <t>209825</t>
  </si>
  <si>
    <t>163408</t>
  </si>
  <si>
    <t>417725</t>
  </si>
  <si>
    <t>491507</t>
  </si>
  <si>
    <t>147536</t>
  </si>
  <si>
    <t>166027</t>
  </si>
  <si>
    <t>207856</t>
  </si>
  <si>
    <t>495998</t>
  </si>
  <si>
    <t>126012</t>
  </si>
  <si>
    <t>152150</t>
  </si>
  <si>
    <t>185767</t>
  </si>
  <si>
    <t>495174</t>
  </si>
  <si>
    <t>481906</t>
  </si>
  <si>
    <t>482097</t>
  </si>
  <si>
    <t>217323</t>
  </si>
  <si>
    <t>457749</t>
  </si>
  <si>
    <t>494029</t>
  </si>
  <si>
    <t>445647</t>
  </si>
  <si>
    <t>485388</t>
  </si>
  <si>
    <t>444583</t>
  </si>
  <si>
    <t>213330</t>
  </si>
  <si>
    <t>420255</t>
  </si>
  <si>
    <t>106810</t>
  </si>
  <si>
    <t>149781</t>
  </si>
  <si>
    <t>166018</t>
  </si>
  <si>
    <t>180957</t>
  </si>
  <si>
    <t>108852</t>
  </si>
  <si>
    <t>238430</t>
  </si>
  <si>
    <t>198516</t>
  </si>
  <si>
    <t>198613</t>
  </si>
  <si>
    <t>454829</t>
  </si>
  <si>
    <t>455813</t>
  </si>
  <si>
    <t>209694</t>
  </si>
  <si>
    <t>451237</t>
  </si>
  <si>
    <t>122117</t>
  </si>
  <si>
    <t>197647</t>
  </si>
  <si>
    <t>227331</t>
  </si>
  <si>
    <t>444787</t>
  </si>
  <si>
    <t>450304</t>
  </si>
  <si>
    <t>406024</t>
  </si>
  <si>
    <t>461829</t>
  </si>
  <si>
    <t>461768</t>
  </si>
  <si>
    <t>483708</t>
  </si>
  <si>
    <t>495217</t>
  </si>
  <si>
    <t>198950</t>
  </si>
  <si>
    <t>261861</t>
  </si>
  <si>
    <t>204714</t>
  </si>
  <si>
    <t>490337</t>
  </si>
  <si>
    <t>108232</t>
  </si>
  <si>
    <t>152390</t>
  </si>
  <si>
    <t>198109</t>
  </si>
  <si>
    <t>206835</t>
  </si>
  <si>
    <t>215479</t>
  </si>
  <si>
    <t>225991</t>
  </si>
  <si>
    <t>235158</t>
  </si>
  <si>
    <t>201821</t>
  </si>
  <si>
    <t>233426</t>
  </si>
  <si>
    <t>236577</t>
  </si>
  <si>
    <t>243346</t>
  </si>
  <si>
    <t>133492</t>
  </si>
  <si>
    <t>152318</t>
  </si>
  <si>
    <t>190956</t>
  </si>
  <si>
    <t>199883</t>
  </si>
  <si>
    <t>238333</t>
  </si>
  <si>
    <t>484020</t>
  </si>
  <si>
    <t>156189</t>
  </si>
  <si>
    <t>243832</t>
  </si>
  <si>
    <t>490869</t>
  </si>
  <si>
    <t>197045</t>
  </si>
  <si>
    <t>493600</t>
  </si>
  <si>
    <t>129491</t>
  </si>
  <si>
    <t>408729</t>
  </si>
  <si>
    <t>485500</t>
  </si>
  <si>
    <t>120403</t>
  </si>
  <si>
    <t>490203</t>
  </si>
  <si>
    <t>157669</t>
  </si>
  <si>
    <t>176336</t>
  </si>
  <si>
    <t>219240</t>
  </si>
  <si>
    <t>205559</t>
  </si>
  <si>
    <t>106351</t>
  </si>
  <si>
    <t>174978</t>
  </si>
  <si>
    <t>490744</t>
  </si>
  <si>
    <t>366535</t>
  </si>
  <si>
    <t>494755</t>
  </si>
  <si>
    <t>456588</t>
  </si>
  <si>
    <t>459170</t>
  </si>
  <si>
    <t>143084</t>
  </si>
  <si>
    <t>176770</t>
  </si>
  <si>
    <t>199272</t>
  </si>
  <si>
    <t>143464</t>
  </si>
  <si>
    <t>238175</t>
  </si>
  <si>
    <t>455062</t>
  </si>
  <si>
    <t>119270</t>
  </si>
  <si>
    <t>367361</t>
  </si>
  <si>
    <t>127954</t>
  </si>
  <si>
    <t>125082</t>
  </si>
  <si>
    <t>484190</t>
  </si>
  <si>
    <t>493707</t>
  </si>
  <si>
    <t>169655</t>
  </si>
  <si>
    <t>202903</t>
  </si>
  <si>
    <t>212601</t>
  </si>
  <si>
    <t>490531</t>
  </si>
  <si>
    <t>132657</t>
  </si>
  <si>
    <t>138947</t>
  </si>
  <si>
    <t>168281</t>
  </si>
  <si>
    <t>449603</t>
  </si>
  <si>
    <t>481100</t>
  </si>
  <si>
    <t>123642</t>
  </si>
  <si>
    <t>195580</t>
  </si>
  <si>
    <t>401250</t>
  </si>
  <si>
    <t>149499</t>
  </si>
  <si>
    <t>204884</t>
  </si>
  <si>
    <t>206154</t>
  </si>
  <si>
    <t>493071</t>
  </si>
  <si>
    <t>131061</t>
  </si>
  <si>
    <t>248527</t>
  </si>
  <si>
    <t>490407</t>
  </si>
  <si>
    <t>206491</t>
  </si>
  <si>
    <t>456506</t>
  </si>
  <si>
    <t>103954</t>
  </si>
  <si>
    <t>437778</t>
  </si>
  <si>
    <t>448895</t>
  </si>
  <si>
    <t>461810</t>
  </si>
  <si>
    <t>202480</t>
  </si>
  <si>
    <t>377661</t>
  </si>
  <si>
    <t>493822</t>
  </si>
  <si>
    <t>447999</t>
  </si>
  <si>
    <t>447874</t>
  </si>
  <si>
    <t>232016</t>
  </si>
  <si>
    <t>482556</t>
  </si>
  <si>
    <t>145239</t>
  </si>
  <si>
    <t>156213</t>
  </si>
  <si>
    <t>462035</t>
  </si>
  <si>
    <t>224758</t>
  </si>
  <si>
    <t>486415</t>
  </si>
  <si>
    <t>106041</t>
  </si>
  <si>
    <t>196413</t>
  </si>
  <si>
    <t>237057</t>
  </si>
  <si>
    <t>414063</t>
  </si>
  <si>
    <t>495387</t>
  </si>
  <si>
    <t>444255</t>
  </si>
  <si>
    <t>153278</t>
  </si>
  <si>
    <t>427982</t>
  </si>
  <si>
    <t>384306</t>
  </si>
  <si>
    <t>374316</t>
  </si>
  <si>
    <t>103501</t>
  </si>
  <si>
    <t>147660</t>
  </si>
  <si>
    <t>228149</t>
  </si>
  <si>
    <t>107442</t>
  </si>
  <si>
    <t>411754</t>
  </si>
  <si>
    <t>451413</t>
  </si>
  <si>
    <t>491215</t>
  </si>
  <si>
    <t>149639</t>
  </si>
  <si>
    <t>197993</t>
  </si>
  <si>
    <t>209296</t>
  </si>
  <si>
    <t>211477</t>
  </si>
  <si>
    <t>165529</t>
  </si>
  <si>
    <t>224004</t>
  </si>
  <si>
    <t>488785</t>
  </si>
  <si>
    <t>179812</t>
  </si>
  <si>
    <t>115728</t>
  </si>
  <si>
    <t>449092</t>
  </si>
  <si>
    <t>184612</t>
  </si>
  <si>
    <t>223223</t>
  </si>
  <si>
    <t>457332</t>
  </si>
  <si>
    <t>110468</t>
  </si>
  <si>
    <t>131469</t>
  </si>
  <si>
    <t>211583</t>
  </si>
  <si>
    <t>245953</t>
  </si>
  <si>
    <t>475024</t>
  </si>
  <si>
    <t>488776</t>
  </si>
  <si>
    <t>484039</t>
  </si>
  <si>
    <t>169424</t>
  </si>
  <si>
    <t>244279</t>
  </si>
  <si>
    <t>444635</t>
  </si>
  <si>
    <t>459347</t>
  </si>
  <si>
    <t>138600</t>
  </si>
  <si>
    <t>226587</t>
  </si>
  <si>
    <t>490470</t>
  </si>
  <si>
    <t>490498</t>
  </si>
  <si>
    <t>491260</t>
  </si>
  <si>
    <t>177092</t>
  </si>
  <si>
    <t>241410</t>
  </si>
  <si>
    <t>448859</t>
  </si>
  <si>
    <t>123970</t>
  </si>
  <si>
    <t>150428</t>
  </si>
  <si>
    <t>156842</t>
  </si>
  <si>
    <t>246415</t>
  </si>
  <si>
    <t>443100</t>
  </si>
  <si>
    <t>451255</t>
  </si>
  <si>
    <t>480125</t>
  </si>
  <si>
    <t>486309</t>
  </si>
  <si>
    <t>454245</t>
  </si>
  <si>
    <t>494898</t>
  </si>
  <si>
    <t>495147</t>
  </si>
  <si>
    <t>114585</t>
  </si>
  <si>
    <t>177816</t>
  </si>
  <si>
    <t>239169</t>
  </si>
  <si>
    <t>219587</t>
  </si>
  <si>
    <t>481474</t>
  </si>
  <si>
    <t>151661</t>
  </si>
  <si>
    <t>241191</t>
  </si>
  <si>
    <t>235583</t>
  </si>
  <si>
    <t>224660</t>
  </si>
  <si>
    <t>456214</t>
  </si>
  <si>
    <t>480781</t>
  </si>
  <si>
    <t>475431</t>
  </si>
  <si>
    <t>194189</t>
  </si>
  <si>
    <t>443784</t>
  </si>
  <si>
    <t>101277</t>
  </si>
  <si>
    <t>119058</t>
  </si>
  <si>
    <t>153144</t>
  </si>
  <si>
    <t>219833</t>
  </si>
  <si>
    <t>460181</t>
  </si>
  <si>
    <t>154466</t>
  </si>
  <si>
    <t>240709</t>
  </si>
  <si>
    <t>150172</t>
  </si>
  <si>
    <t>443049</t>
  </si>
  <si>
    <t>457129</t>
  </si>
  <si>
    <t>487302</t>
  </si>
  <si>
    <t>173683</t>
  </si>
  <si>
    <t>145099</t>
  </si>
  <si>
    <t>160199</t>
  </si>
  <si>
    <t>481678</t>
  </si>
  <si>
    <t>150251</t>
  </si>
  <si>
    <t>196653</t>
  </si>
  <si>
    <t>492962</t>
  </si>
  <si>
    <t>456597</t>
  </si>
  <si>
    <t>488989</t>
  </si>
  <si>
    <t>138275</t>
  </si>
  <si>
    <t>210492</t>
  </si>
  <si>
    <t>231651</t>
  </si>
  <si>
    <t>437750</t>
  </si>
  <si>
    <t>157818</t>
  </si>
  <si>
    <t>192323</t>
  </si>
  <si>
    <t>481890</t>
  </si>
  <si>
    <t>104443</t>
  </si>
  <si>
    <t>454917</t>
  </si>
  <si>
    <t>479992</t>
  </si>
  <si>
    <t>157021</t>
  </si>
  <si>
    <t>200217</t>
  </si>
  <si>
    <t>232308</t>
  </si>
  <si>
    <t>213473</t>
  </si>
  <si>
    <t>450702</t>
  </si>
  <si>
    <t>491808</t>
  </si>
  <si>
    <t>182953</t>
  </si>
  <si>
    <t>195067</t>
  </si>
  <si>
    <t>197337</t>
  </si>
  <si>
    <t>454874</t>
  </si>
  <si>
    <t>119173</t>
  </si>
  <si>
    <t>125231</t>
  </si>
  <si>
    <t>224323</t>
  </si>
  <si>
    <t>447704</t>
  </si>
  <si>
    <t>494995</t>
  </si>
  <si>
    <t>232706</t>
  </si>
  <si>
    <t>459958</t>
  </si>
  <si>
    <t>481571</t>
  </si>
  <si>
    <t>118134</t>
  </si>
  <si>
    <t>494807</t>
  </si>
  <si>
    <t>458405</t>
  </si>
  <si>
    <t>155900</t>
  </si>
  <si>
    <t>222938</t>
  </si>
  <si>
    <t>230852</t>
  </si>
  <si>
    <t>457545</t>
  </si>
  <si>
    <t>144281</t>
  </si>
  <si>
    <t>148405</t>
  </si>
  <si>
    <t>166683</t>
  </si>
  <si>
    <t>188340</t>
  </si>
  <si>
    <t>205090</t>
  </si>
  <si>
    <t>447698</t>
  </si>
  <si>
    <t>491534</t>
  </si>
  <si>
    <t>207971</t>
  </si>
  <si>
    <t>234207</t>
  </si>
  <si>
    <t>461689</t>
  </si>
  <si>
    <t>237145</t>
  </si>
  <si>
    <t>160959</t>
  </si>
  <si>
    <t>183239</t>
  </si>
  <si>
    <t>188182</t>
  </si>
  <si>
    <t>202514</t>
  </si>
  <si>
    <t>442426</t>
  </si>
  <si>
    <t>115658</t>
  </si>
  <si>
    <t>162210</t>
  </si>
  <si>
    <t>461573</t>
  </si>
  <si>
    <t>113704</t>
  </si>
  <si>
    <t>451282</t>
  </si>
  <si>
    <t>452771</t>
  </si>
  <si>
    <t>133526</t>
  </si>
  <si>
    <t>152673</t>
  </si>
  <si>
    <t>130873</t>
  </si>
  <si>
    <t>383163</t>
  </si>
  <si>
    <t>141486</t>
  </si>
  <si>
    <t>439792</t>
  </si>
  <si>
    <t>112288</t>
  </si>
  <si>
    <t>138822</t>
  </si>
  <si>
    <t>215442</t>
  </si>
  <si>
    <t>486558</t>
  </si>
  <si>
    <t>373696</t>
  </si>
  <si>
    <t>443951</t>
  </si>
  <si>
    <t>157793</t>
  </si>
  <si>
    <t>160409</t>
  </si>
  <si>
    <t>238661</t>
  </si>
  <si>
    <t>439783</t>
  </si>
  <si>
    <t>140827</t>
  </si>
  <si>
    <t>230959</t>
  </si>
  <si>
    <t>448372</t>
  </si>
  <si>
    <t>493503</t>
  </si>
  <si>
    <t>173142</t>
  </si>
  <si>
    <t>179326</t>
  </si>
  <si>
    <t>444671</t>
  </si>
  <si>
    <t>262022</t>
  </si>
  <si>
    <t>173452</t>
  </si>
  <si>
    <t>449083</t>
  </si>
  <si>
    <t>246345</t>
  </si>
  <si>
    <t>110778</t>
  </si>
  <si>
    <t>193070</t>
  </si>
  <si>
    <t>181297</t>
  </si>
  <si>
    <t>130174</t>
  </si>
  <si>
    <t>447847</t>
  </si>
  <si>
    <t>194824</t>
  </si>
  <si>
    <t>198561</t>
  </si>
  <si>
    <t>198808</t>
  </si>
  <si>
    <t>368452</t>
  </si>
  <si>
    <t>377449</t>
  </si>
  <si>
    <t>461962</t>
  </si>
  <si>
    <t>159948</t>
  </si>
  <si>
    <t>243568</t>
  </si>
  <si>
    <t>447050</t>
  </si>
  <si>
    <t>482440</t>
  </si>
  <si>
    <t>448220</t>
  </si>
  <si>
    <t>459286</t>
  </si>
  <si>
    <t>439969</t>
  </si>
  <si>
    <t>146454</t>
  </si>
  <si>
    <t>457998</t>
  </si>
  <si>
    <t>418126</t>
  </si>
  <si>
    <t>436553</t>
  </si>
  <si>
    <t>481401</t>
  </si>
  <si>
    <t>175281</t>
  </si>
  <si>
    <t>212337</t>
  </si>
  <si>
    <t>444732</t>
  </si>
  <si>
    <t>457563</t>
  </si>
  <si>
    <t>166656</t>
  </si>
  <si>
    <t>127273</t>
  </si>
  <si>
    <t>485379</t>
  </si>
  <si>
    <t>200590</t>
  </si>
  <si>
    <t>177126</t>
  </si>
  <si>
    <t>447962</t>
  </si>
  <si>
    <t>443766</t>
  </si>
  <si>
    <t>440004</t>
  </si>
  <si>
    <t>478953</t>
  </si>
  <si>
    <t>213507</t>
  </si>
  <si>
    <t>494597</t>
  </si>
  <si>
    <t>154536</t>
  </si>
  <si>
    <t>412173</t>
  </si>
  <si>
    <t>454546</t>
  </si>
  <si>
    <t>457837</t>
  </si>
  <si>
    <t>143048</t>
  </si>
  <si>
    <t>423643</t>
  </si>
  <si>
    <t>192192</t>
  </si>
  <si>
    <t>206525</t>
  </si>
  <si>
    <t>455868</t>
  </si>
  <si>
    <t>199689</t>
  </si>
  <si>
    <t>234119</t>
  </si>
  <si>
    <t>129525</t>
  </si>
  <si>
    <t>220613</t>
  </si>
  <si>
    <t>161004</t>
  </si>
  <si>
    <t>164447</t>
  </si>
  <si>
    <t>462354</t>
  </si>
  <si>
    <t>481410</t>
  </si>
  <si>
    <t>228200</t>
  </si>
  <si>
    <t>134422</t>
  </si>
  <si>
    <t>138868</t>
  </si>
  <si>
    <t>451404</t>
  </si>
  <si>
    <t>362700</t>
  </si>
  <si>
    <t>128586</t>
  </si>
  <si>
    <t>194693</t>
  </si>
  <si>
    <t>199412</t>
  </si>
  <si>
    <t>134574</t>
  </si>
  <si>
    <t>157678</t>
  </si>
  <si>
    <t>491701</t>
  </si>
  <si>
    <t>165699</t>
  </si>
  <si>
    <t>178679</t>
  </si>
  <si>
    <t>180595</t>
  </si>
  <si>
    <t>460756</t>
  </si>
  <si>
    <t>487603</t>
  </si>
  <si>
    <t>407151</t>
  </si>
  <si>
    <t>448646</t>
  </si>
  <si>
    <t>490452</t>
  </si>
  <si>
    <t>209065</t>
  </si>
  <si>
    <t>486239</t>
  </si>
  <si>
    <t>152798</t>
  </si>
  <si>
    <t>213400</t>
  </si>
  <si>
    <t>418773</t>
  </si>
  <si>
    <t>159531</t>
  </si>
  <si>
    <t>488907</t>
  </si>
  <si>
    <t>420981</t>
  </si>
  <si>
    <t>460808</t>
  </si>
  <si>
    <t>444893</t>
  </si>
  <si>
    <t>481526</t>
  </si>
  <si>
    <t>492661</t>
  </si>
  <si>
    <t>138293</t>
  </si>
  <si>
    <t>436827</t>
  </si>
  <si>
    <t>118958</t>
  </si>
  <si>
    <t>487047</t>
  </si>
  <si>
    <t>156417</t>
  </si>
  <si>
    <t>217059</t>
  </si>
  <si>
    <t>456621</t>
  </si>
  <si>
    <t>486901</t>
  </si>
  <si>
    <t>413820</t>
  </si>
  <si>
    <t>460525</t>
  </si>
  <si>
    <t>461254</t>
  </si>
  <si>
    <t>211893</t>
  </si>
  <si>
    <t>490504</t>
  </si>
  <si>
    <t>455099</t>
  </si>
  <si>
    <t>432117</t>
  </si>
  <si>
    <t>455071</t>
  </si>
  <si>
    <t>135726</t>
  </si>
  <si>
    <t>140951</t>
  </si>
  <si>
    <t>199607</t>
  </si>
  <si>
    <t>230366</t>
  </si>
  <si>
    <t>447801</t>
  </si>
  <si>
    <t>427335</t>
  </si>
  <si>
    <t>120865</t>
  </si>
  <si>
    <t>121275</t>
  </si>
  <si>
    <t>439701</t>
  </si>
  <si>
    <t>149550</t>
  </si>
  <si>
    <t>192970</t>
  </si>
  <si>
    <t>459967</t>
  </si>
  <si>
    <t>117636</t>
  </si>
  <si>
    <t>186900</t>
  </si>
  <si>
    <t>445957</t>
  </si>
  <si>
    <t>101693</t>
  </si>
  <si>
    <t>231411</t>
  </si>
  <si>
    <t>444556</t>
  </si>
  <si>
    <t>156471</t>
  </si>
  <si>
    <t>116563</t>
  </si>
  <si>
    <t>383297</t>
  </si>
  <si>
    <t>455910</t>
  </si>
  <si>
    <t>173665</t>
  </si>
  <si>
    <t>197735</t>
  </si>
  <si>
    <t>203386</t>
  </si>
  <si>
    <t>460543</t>
  </si>
  <si>
    <t>483009</t>
  </si>
  <si>
    <t>215594</t>
  </si>
  <si>
    <t>260789</t>
  </si>
  <si>
    <t>174862</t>
  </si>
  <si>
    <t>215053</t>
  </si>
  <si>
    <t>233666</t>
  </si>
  <si>
    <t>439507</t>
  </si>
  <si>
    <t>159197</t>
  </si>
  <si>
    <t>458229</t>
  </si>
  <si>
    <t>123633</t>
  </si>
  <si>
    <t>164748</t>
  </si>
  <si>
    <t>377111</t>
  </si>
  <si>
    <t>494010</t>
  </si>
  <si>
    <t>439473</t>
  </si>
  <si>
    <t>139995</t>
  </si>
  <si>
    <t>220996</t>
  </si>
  <si>
    <t>456542</t>
  </si>
  <si>
    <t>106315</t>
  </si>
  <si>
    <t>130837</t>
  </si>
  <si>
    <t>217794</t>
  </si>
  <si>
    <t>177719</t>
  </si>
  <si>
    <t>203234</t>
  </si>
  <si>
    <t>444413</t>
  </si>
  <si>
    <t>495165</t>
  </si>
  <si>
    <t>228884</t>
  </si>
  <si>
    <t>233480</t>
  </si>
  <si>
    <t>159513</t>
  </si>
  <si>
    <t>418913</t>
  </si>
  <si>
    <t>487959</t>
  </si>
  <si>
    <t>228981</t>
  </si>
  <si>
    <t>177588</t>
  </si>
  <si>
    <t>218195</t>
  </si>
  <si>
    <t>441256</t>
  </si>
  <si>
    <t>458131</t>
  </si>
  <si>
    <t>369516</t>
  </si>
  <si>
    <t>189015</t>
  </si>
  <si>
    <t>215114</t>
  </si>
  <si>
    <t>451741</t>
  </si>
  <si>
    <t>460376</t>
  </si>
  <si>
    <t>475608</t>
  </si>
  <si>
    <t>484330</t>
  </si>
  <si>
    <t>442806</t>
  </si>
  <si>
    <t>130989</t>
  </si>
  <si>
    <t>215947</t>
  </si>
  <si>
    <t>236230</t>
  </si>
  <si>
    <t>487658</t>
  </si>
  <si>
    <t>167039</t>
  </si>
  <si>
    <t>441830</t>
  </si>
  <si>
    <t>450614</t>
  </si>
  <si>
    <t>492078</t>
  </si>
  <si>
    <t>216445</t>
  </si>
  <si>
    <t>414595</t>
  </si>
  <si>
    <t>457536</t>
  </si>
  <si>
    <t>486080</t>
  </si>
  <si>
    <t>181190</t>
  </si>
  <si>
    <t>220491</t>
  </si>
  <si>
    <t>439367</t>
  </si>
  <si>
    <t>468255</t>
  </si>
  <si>
    <t>480912</t>
  </si>
  <si>
    <t>231059</t>
  </si>
  <si>
    <t>133465</t>
  </si>
  <si>
    <t>145619</t>
  </si>
  <si>
    <t>175980</t>
  </si>
  <si>
    <t>223463</t>
  </si>
  <si>
    <t>225548</t>
  </si>
  <si>
    <t>238078</t>
  </si>
  <si>
    <t>420343</t>
  </si>
  <si>
    <t>443696</t>
  </si>
  <si>
    <t>488101</t>
  </si>
  <si>
    <t>111799</t>
  </si>
  <si>
    <t>135337</t>
  </si>
  <si>
    <t>147819</t>
  </si>
  <si>
    <t>247010</t>
  </si>
  <si>
    <t>105659</t>
  </si>
  <si>
    <t>153621</t>
  </si>
  <si>
    <t>172608</t>
  </si>
  <si>
    <t>210401</t>
  </si>
  <si>
    <t>484862</t>
  </si>
  <si>
    <t>419235</t>
  </si>
  <si>
    <t>427894</t>
  </si>
  <si>
    <t>107600</t>
  </si>
  <si>
    <t>117627</t>
  </si>
  <si>
    <t>122436</t>
  </si>
  <si>
    <t>485546</t>
  </si>
  <si>
    <t>208479</t>
  </si>
  <si>
    <t>166805</t>
  </si>
  <si>
    <t>101675</t>
  </si>
  <si>
    <t>174437</t>
  </si>
  <si>
    <t>196431</t>
  </si>
  <si>
    <t>214564</t>
  </si>
  <si>
    <t>150303</t>
  </si>
  <si>
    <t>455965</t>
  </si>
  <si>
    <t>137546</t>
  </si>
  <si>
    <t>188915</t>
  </si>
  <si>
    <t>490975</t>
  </si>
  <si>
    <t>115357</t>
  </si>
  <si>
    <t>373216</t>
  </si>
  <si>
    <t>491695</t>
  </si>
  <si>
    <t>206279</t>
  </si>
  <si>
    <t>234137</t>
  </si>
  <si>
    <t>461643</t>
  </si>
  <si>
    <t>189714</t>
  </si>
  <si>
    <t>488998</t>
  </si>
  <si>
    <t>133553</t>
  </si>
  <si>
    <t>156222</t>
  </si>
  <si>
    <t>145628</t>
  </si>
  <si>
    <t>120078</t>
  </si>
  <si>
    <t>168218</t>
  </si>
  <si>
    <t>174899</t>
  </si>
  <si>
    <t>422020</t>
  </si>
  <si>
    <t>484871</t>
  </si>
  <si>
    <t>495271</t>
  </si>
  <si>
    <t>143473</t>
  </si>
  <si>
    <t>492643</t>
  </si>
  <si>
    <t>198756</t>
  </si>
  <si>
    <t>429128</t>
  </si>
  <si>
    <t>481960</t>
  </si>
  <si>
    <t>169813</t>
  </si>
  <si>
    <t>440101</t>
  </si>
  <si>
    <t>450599</t>
  </si>
  <si>
    <t>194578</t>
  </si>
  <si>
    <t>188580</t>
  </si>
  <si>
    <t>386472</t>
  </si>
  <si>
    <t>161855</t>
  </si>
  <si>
    <t>419217</t>
  </si>
  <si>
    <t>430403</t>
  </si>
  <si>
    <t>381255</t>
  </si>
  <si>
    <t>461388</t>
  </si>
  <si>
    <t>485953</t>
  </si>
  <si>
    <t>487852</t>
  </si>
  <si>
    <t>203757</t>
  </si>
  <si>
    <t>218973</t>
  </si>
  <si>
    <t>229160</t>
  </si>
  <si>
    <t>454616</t>
  </si>
  <si>
    <t>488305</t>
  </si>
  <si>
    <t>362782</t>
  </si>
  <si>
    <t>486169</t>
  </si>
  <si>
    <t>491880</t>
  </si>
  <si>
    <t>122694</t>
  </si>
  <si>
    <t>152080</t>
  </si>
  <si>
    <t>447148</t>
  </si>
  <si>
    <t>491233</t>
  </si>
  <si>
    <t>150455</t>
  </si>
  <si>
    <t>158246</t>
  </si>
  <si>
    <t>170091</t>
  </si>
  <si>
    <t>214883</t>
  </si>
  <si>
    <t>487393</t>
  </si>
  <si>
    <t>461485</t>
  </si>
  <si>
    <t>128188</t>
  </si>
  <si>
    <t>490841</t>
  </si>
  <si>
    <t>484136</t>
  </si>
  <si>
    <t>492096</t>
  </si>
  <si>
    <t>195289</t>
  </si>
  <si>
    <t>476717</t>
  </si>
  <si>
    <t>150534</t>
  </si>
  <si>
    <t>217925</t>
  </si>
  <si>
    <t>230056</t>
  </si>
  <si>
    <t>450377</t>
  </si>
  <si>
    <t>489937</t>
  </si>
  <si>
    <t>111081</t>
  </si>
  <si>
    <t>199759</t>
  </si>
  <si>
    <t>476063</t>
  </si>
  <si>
    <t>200110</t>
  </si>
  <si>
    <t>494001</t>
  </si>
  <si>
    <t>168528</t>
  </si>
  <si>
    <t>242112</t>
  </si>
  <si>
    <t>455770</t>
  </si>
  <si>
    <t>439491</t>
  </si>
  <si>
    <t>454935</t>
  </si>
  <si>
    <t>456551</t>
  </si>
  <si>
    <t>140988</t>
  </si>
  <si>
    <t>154235</t>
  </si>
  <si>
    <t>480851</t>
  </si>
  <si>
    <t>486141</t>
  </si>
  <si>
    <t>374024</t>
  </si>
  <si>
    <t>445203</t>
  </si>
  <si>
    <t>481322</t>
  </si>
  <si>
    <t>485801</t>
  </si>
  <si>
    <t>167057</t>
  </si>
  <si>
    <t>209603</t>
  </si>
  <si>
    <t>216630</t>
  </si>
  <si>
    <t>242705</t>
  </si>
  <si>
    <t>375416</t>
  </si>
  <si>
    <t>475200</t>
  </si>
  <si>
    <t>108269</t>
  </si>
  <si>
    <t>446002</t>
  </si>
  <si>
    <t>485874</t>
  </si>
  <si>
    <t>139153</t>
  </si>
  <si>
    <t>140818</t>
  </si>
  <si>
    <t>184603</t>
  </si>
  <si>
    <t>486938</t>
  </si>
  <si>
    <t>126979</t>
  </si>
  <si>
    <t>455433</t>
  </si>
  <si>
    <t>484002</t>
  </si>
  <si>
    <t>160117</t>
  </si>
  <si>
    <t>189255</t>
  </si>
  <si>
    <t>484057</t>
  </si>
  <si>
    <t>139199</t>
  </si>
  <si>
    <t>140872</t>
  </si>
  <si>
    <t>195526</t>
  </si>
  <si>
    <t>494630</t>
  </si>
  <si>
    <t>382780</t>
  </si>
  <si>
    <t>483221</t>
  </si>
  <si>
    <t>407434</t>
  </si>
  <si>
    <t>167598</t>
  </si>
  <si>
    <t>190716</t>
  </si>
  <si>
    <t>236452</t>
  </si>
  <si>
    <t>449898</t>
  </si>
  <si>
    <t>482705</t>
  </si>
  <si>
    <t>190707</t>
  </si>
  <si>
    <t>193991</t>
  </si>
  <si>
    <t>224828</t>
  </si>
  <si>
    <t>215929</t>
  </si>
  <si>
    <t>438504</t>
  </si>
  <si>
    <t>488350</t>
  </si>
  <si>
    <t>461740</t>
  </si>
  <si>
    <t>476869</t>
  </si>
  <si>
    <t>485485</t>
  </si>
  <si>
    <t>143358</t>
  </si>
  <si>
    <t>154101</t>
  </si>
  <si>
    <t>217536</t>
  </si>
  <si>
    <t>445762</t>
  </si>
  <si>
    <t>444264</t>
  </si>
  <si>
    <t>446118</t>
  </si>
  <si>
    <t>440989</t>
  </si>
  <si>
    <t>444857</t>
  </si>
  <si>
    <t>486248</t>
  </si>
  <si>
    <t>487506</t>
  </si>
  <si>
    <t>450298</t>
  </si>
  <si>
    <t>140562</t>
  </si>
  <si>
    <t>447014</t>
  </si>
  <si>
    <t>457192</t>
  </si>
  <si>
    <t>192785</t>
  </si>
  <si>
    <t>238616</t>
  </si>
  <si>
    <t>458681</t>
  </si>
  <si>
    <t>171012</t>
  </si>
  <si>
    <t>443322</t>
  </si>
  <si>
    <t>457819</t>
  </si>
  <si>
    <t>481456</t>
  </si>
  <si>
    <t>495077</t>
  </si>
  <si>
    <t>121345</t>
  </si>
  <si>
    <t>213668</t>
  </si>
  <si>
    <t>120166</t>
  </si>
  <si>
    <t>176479</t>
  </si>
  <si>
    <t>224712</t>
  </si>
  <si>
    <t>248192</t>
  </si>
  <si>
    <t>400080</t>
  </si>
  <si>
    <t>137272</t>
  </si>
  <si>
    <t>183910</t>
  </si>
  <si>
    <t>193399</t>
  </si>
  <si>
    <t>202523</t>
  </si>
  <si>
    <t>170286</t>
  </si>
  <si>
    <t>139658</t>
  </si>
  <si>
    <t>191597</t>
  </si>
  <si>
    <t>443225</t>
  </si>
  <si>
    <t>101453</t>
  </si>
  <si>
    <t>221148</t>
  </si>
  <si>
    <t>236328</t>
  </si>
  <si>
    <t>384245</t>
  </si>
  <si>
    <t>466921</t>
  </si>
  <si>
    <t>381459</t>
  </si>
  <si>
    <t>475228</t>
  </si>
  <si>
    <t>421665</t>
  </si>
  <si>
    <t>150756</t>
  </si>
  <si>
    <t>484613</t>
  </si>
  <si>
    <t>105589</t>
  </si>
  <si>
    <t>196389</t>
  </si>
  <si>
    <t>176451</t>
  </si>
  <si>
    <t>455734</t>
  </si>
  <si>
    <t>456579</t>
  </si>
  <si>
    <t>447731</t>
  </si>
  <si>
    <t>455901</t>
  </si>
  <si>
    <t>165264</t>
  </si>
  <si>
    <t>120838</t>
  </si>
  <si>
    <t>183488</t>
  </si>
  <si>
    <t>458034</t>
  </si>
  <si>
    <t>481720</t>
  </si>
  <si>
    <t>487375</t>
  </si>
  <si>
    <t>123679</t>
  </si>
  <si>
    <t>488369</t>
  </si>
  <si>
    <t>490045</t>
  </si>
  <si>
    <t>476896</t>
  </si>
  <si>
    <t>494472</t>
  </si>
  <si>
    <t>197151</t>
  </si>
  <si>
    <t>223083</t>
  </si>
  <si>
    <t>447935</t>
  </si>
  <si>
    <t>201371</t>
  </si>
  <si>
    <t>235088</t>
  </si>
  <si>
    <t>483559</t>
  </si>
  <si>
    <t>195191</t>
  </si>
  <si>
    <t>228486</t>
  </si>
  <si>
    <t>229267</t>
  </si>
  <si>
    <t>385415</t>
  </si>
  <si>
    <t>461926</t>
  </si>
  <si>
    <t>146427</t>
  </si>
  <si>
    <t>159568</t>
  </si>
  <si>
    <t>204264</t>
  </si>
  <si>
    <t>372073</t>
  </si>
  <si>
    <t>111762</t>
  </si>
  <si>
    <t>451149</t>
  </si>
  <si>
    <t>483054</t>
  </si>
  <si>
    <t>161457</t>
  </si>
  <si>
    <t>487861</t>
  </si>
  <si>
    <t>476735</t>
  </si>
  <si>
    <t>235024</t>
  </si>
  <si>
    <t>188535</t>
  </si>
  <si>
    <t>220181</t>
  </si>
  <si>
    <t>241395</t>
  </si>
  <si>
    <t>482413</t>
  </si>
  <si>
    <t>494843</t>
  </si>
  <si>
    <t>439817</t>
  </si>
  <si>
    <t>369695</t>
  </si>
  <si>
    <t>457493</t>
  </si>
  <si>
    <t>487348</t>
  </si>
  <si>
    <t>434308</t>
  </si>
  <si>
    <t>173647</t>
  </si>
  <si>
    <t>436641</t>
  </si>
  <si>
    <t>468909</t>
  </si>
  <si>
    <t>220765</t>
  </si>
  <si>
    <t>493150</t>
  </si>
  <si>
    <t>493585</t>
  </si>
  <si>
    <t>151777</t>
  </si>
  <si>
    <t>439899</t>
  </si>
  <si>
    <t>190080</t>
  </si>
  <si>
    <t>372028</t>
  </si>
  <si>
    <t>444510</t>
  </si>
  <si>
    <t>489830</t>
  </si>
  <si>
    <t>492306</t>
  </si>
  <si>
    <t>140340</t>
  </si>
  <si>
    <t>168546</t>
  </si>
  <si>
    <t>192961</t>
  </si>
  <si>
    <t>185572</t>
  </si>
  <si>
    <t>203085</t>
  </si>
  <si>
    <t>219091</t>
  </si>
  <si>
    <t>492069</t>
  </si>
  <si>
    <t>189583</t>
  </si>
  <si>
    <t>192925</t>
  </si>
  <si>
    <t>213631</t>
  </si>
  <si>
    <t>391759</t>
  </si>
  <si>
    <t>488411</t>
  </si>
  <si>
    <t>125532</t>
  </si>
  <si>
    <t>234173</t>
  </si>
  <si>
    <t>450632</t>
  </si>
  <si>
    <t>459198</t>
  </si>
  <si>
    <t>121309</t>
  </si>
  <si>
    <t>225201</t>
  </si>
  <si>
    <t>225575</t>
  </si>
  <si>
    <t>418658</t>
  </si>
  <si>
    <t>460701</t>
  </si>
  <si>
    <t>123961</t>
  </si>
  <si>
    <t>176664</t>
  </si>
  <si>
    <t>198969</t>
  </si>
  <si>
    <t>219806</t>
  </si>
  <si>
    <t>148885</t>
  </si>
  <si>
    <t>446288</t>
  </si>
  <si>
    <t>123280</t>
  </si>
  <si>
    <t>168148</t>
  </si>
  <si>
    <t>230995</t>
  </si>
  <si>
    <t>443748</t>
  </si>
  <si>
    <t>461148</t>
  </si>
  <si>
    <t>491710</t>
  </si>
  <si>
    <t>488280</t>
  </si>
  <si>
    <t>490018</t>
  </si>
  <si>
    <t>243498</t>
  </si>
  <si>
    <t>479983</t>
  </si>
  <si>
    <t>181604</t>
  </si>
  <si>
    <t>220598</t>
  </si>
  <si>
    <t>377458</t>
  </si>
  <si>
    <t>392415</t>
  </si>
  <si>
    <t>162371</t>
  </si>
  <si>
    <t>175698</t>
  </si>
  <si>
    <t>421771</t>
  </si>
  <si>
    <t>483276</t>
  </si>
  <si>
    <t>133881</t>
  </si>
  <si>
    <t>154493</t>
  </si>
  <si>
    <t>221661</t>
  </si>
  <si>
    <t>376224</t>
  </si>
  <si>
    <t>447351</t>
  </si>
  <si>
    <t>491613</t>
  </si>
  <si>
    <t>495943</t>
  </si>
  <si>
    <t>492704</t>
  </si>
  <si>
    <t>220002</t>
  </si>
  <si>
    <t>184506</t>
  </si>
  <si>
    <t>372356</t>
  </si>
  <si>
    <t>489140</t>
  </si>
  <si>
    <t>193973</t>
  </si>
  <si>
    <t>226471</t>
  </si>
  <si>
    <t>226879</t>
  </si>
  <si>
    <t>220871</t>
  </si>
  <si>
    <t>182704</t>
  </si>
  <si>
    <t>447883</t>
  </si>
  <si>
    <t>448257</t>
  </si>
  <si>
    <t>125763</t>
  </si>
  <si>
    <t>137953</t>
  </si>
  <si>
    <t>241146</t>
  </si>
  <si>
    <t>454786</t>
  </si>
  <si>
    <t>154350</t>
  </si>
  <si>
    <t>179265</t>
  </si>
  <si>
    <t>441982</t>
  </si>
  <si>
    <t>246460</t>
  </si>
  <si>
    <t>213996</t>
  </si>
  <si>
    <t>164216</t>
  </si>
  <si>
    <t>158617</t>
  </si>
  <si>
    <t>447971</t>
  </si>
  <si>
    <t>495518</t>
  </si>
  <si>
    <t>120768</t>
  </si>
  <si>
    <t>490443</t>
  </si>
  <si>
    <t>189228</t>
  </si>
  <si>
    <t>242626</t>
  </si>
  <si>
    <t>195304</t>
  </si>
  <si>
    <t>261719</t>
  </si>
  <si>
    <t>483513</t>
  </si>
  <si>
    <t>491136</t>
  </si>
  <si>
    <t>434469</t>
  </si>
  <si>
    <t>450696</t>
  </si>
  <si>
    <t>488527</t>
  </si>
  <si>
    <t>368540</t>
  </si>
  <si>
    <t>493691</t>
  </si>
  <si>
    <t>120883</t>
  </si>
  <si>
    <t>181127</t>
  </si>
  <si>
    <t>207458</t>
  </si>
  <si>
    <t>209241</t>
  </si>
  <si>
    <t>212009</t>
  </si>
  <si>
    <t>233541</t>
  </si>
  <si>
    <t>177339</t>
  </si>
  <si>
    <t>216083</t>
  </si>
  <si>
    <t>378105</t>
  </si>
  <si>
    <t>134228</t>
  </si>
  <si>
    <t>199069</t>
  </si>
  <si>
    <t>441371</t>
  </si>
  <si>
    <t>207087</t>
  </si>
  <si>
    <t>151263</t>
  </si>
  <si>
    <t>194499</t>
  </si>
  <si>
    <t>235501</t>
  </si>
  <si>
    <t>494685</t>
  </si>
  <si>
    <t>205142</t>
  </si>
  <si>
    <t>152530</t>
  </si>
  <si>
    <t>194161</t>
  </si>
  <si>
    <t>445267</t>
  </si>
  <si>
    <t>167093</t>
  </si>
  <si>
    <t>490601</t>
  </si>
  <si>
    <t>492324</t>
  </si>
  <si>
    <t>493761</t>
  </si>
  <si>
    <t>155070</t>
  </si>
  <si>
    <t>183822</t>
  </si>
  <si>
    <t>230889</t>
  </si>
  <si>
    <t>441380</t>
  </si>
  <si>
    <t>162928</t>
  </si>
  <si>
    <t>486381</t>
  </si>
  <si>
    <t>164632</t>
  </si>
  <si>
    <t>179548</t>
  </si>
  <si>
    <t>213011</t>
  </si>
  <si>
    <t>217518</t>
  </si>
  <si>
    <t>115214</t>
  </si>
  <si>
    <t>381370</t>
  </si>
  <si>
    <t>101435</t>
  </si>
  <si>
    <t>214272</t>
  </si>
  <si>
    <t>223232</t>
  </si>
  <si>
    <t>455804</t>
  </si>
  <si>
    <t>104586</t>
  </si>
  <si>
    <t>441690</t>
  </si>
  <si>
    <t>448239</t>
  </si>
  <si>
    <t>460190</t>
  </si>
  <si>
    <t>460817</t>
  </si>
  <si>
    <t>486442</t>
  </si>
  <si>
    <t>495776</t>
  </si>
  <si>
    <t>154262</t>
  </si>
  <si>
    <t>229780</t>
  </si>
  <si>
    <t>467368</t>
  </si>
  <si>
    <t>490522</t>
  </si>
  <si>
    <t>157535</t>
  </si>
  <si>
    <t>445027</t>
  </si>
  <si>
    <t>160597</t>
  </si>
  <si>
    <t>459277</t>
  </si>
  <si>
    <t>165945</t>
  </si>
  <si>
    <t>407683</t>
  </si>
  <si>
    <t>434283</t>
  </si>
  <si>
    <t>446093</t>
  </si>
  <si>
    <t>169080</t>
  </si>
  <si>
    <t>231554</t>
  </si>
  <si>
    <t>445799</t>
  </si>
  <si>
    <t>183202</t>
  </si>
  <si>
    <t>488420</t>
  </si>
  <si>
    <t>148593</t>
  </si>
  <si>
    <t>150400</t>
  </si>
  <si>
    <t>215691</t>
  </si>
  <si>
    <t>228194</t>
  </si>
  <si>
    <t>490285</t>
  </si>
  <si>
    <t>216074</t>
  </si>
  <si>
    <t>449968</t>
  </si>
  <si>
    <t>461333</t>
  </si>
  <si>
    <t>421841</t>
  </si>
  <si>
    <t>365693</t>
  </si>
  <si>
    <t>495059</t>
  </si>
  <si>
    <t>448026</t>
  </si>
  <si>
    <t>482617</t>
  </si>
  <si>
    <t>431983</t>
  </si>
  <si>
    <t>456065</t>
  </si>
  <si>
    <t>152600</t>
  </si>
  <si>
    <t>180106</t>
  </si>
  <si>
    <t>456977</t>
  </si>
  <si>
    <t>490878</t>
  </si>
  <si>
    <t>454865</t>
  </si>
  <si>
    <t>480879</t>
  </si>
  <si>
    <t>197133</t>
  </si>
  <si>
    <t>fte</t>
  </si>
  <si>
    <t>Antelope Valley Community College District</t>
  </si>
  <si>
    <t>California State Polytechnic University-Humboldt</t>
  </si>
  <si>
    <t>Trinidad State College</t>
  </si>
  <si>
    <t>United States Coast Guard Academy</t>
  </si>
  <si>
    <t>Tom P. Haney Technical College</t>
  </si>
  <si>
    <t>Southeast Kentucky Community &amp; Technical College</t>
  </si>
  <si>
    <t>Middlesex College</t>
  </si>
  <si>
    <t>Southeast New Mexico College</t>
  </si>
  <si>
    <t>Davidson-Davie Community College</t>
  </si>
  <si>
    <t>Clark State College</t>
  </si>
  <si>
    <t>James A. Rhodes State College</t>
  </si>
  <si>
    <t>Utah Tech University</t>
  </si>
  <si>
    <t>Brightpoint Community College</t>
  </si>
  <si>
    <t>Laurel Ridge Community College</t>
  </si>
  <si>
    <t>Virginia Peninsula Community College</t>
  </si>
  <si>
    <t>University of Virginia's College at Wise</t>
  </si>
  <si>
    <t>Glenville State University</t>
  </si>
  <si>
    <t>Northwood Technical College</t>
  </si>
  <si>
    <t>University of Puerto Rico at Ponce</t>
  </si>
  <si>
    <t>Greene County Career Center</t>
  </si>
  <si>
    <t>Brown &amp; Clermont Adult Career Campuses</t>
  </si>
  <si>
    <t>South Dade Technical College-South Dade Skills Center Campus</t>
  </si>
  <si>
    <t>496645</t>
  </si>
  <si>
    <t>Burlington County Institute of Technology-Adult Education</t>
  </si>
  <si>
    <t>497046</t>
  </si>
  <si>
    <t>Madera Community College</t>
  </si>
  <si>
    <t>496061</t>
  </si>
  <si>
    <t>497329</t>
  </si>
  <si>
    <t>497198</t>
  </si>
  <si>
    <t>496326</t>
  </si>
  <si>
    <t>495192</t>
  </si>
  <si>
    <t>496751</t>
  </si>
  <si>
    <t>496733</t>
  </si>
  <si>
    <t>497277</t>
  </si>
  <si>
    <t>493910</t>
  </si>
  <si>
    <t>497161</t>
  </si>
  <si>
    <t>496618</t>
  </si>
  <si>
    <t>488563</t>
  </si>
  <si>
    <t>496539</t>
  </si>
  <si>
    <t>494603</t>
  </si>
  <si>
    <t>496627</t>
  </si>
  <si>
    <t>496478</t>
  </si>
  <si>
    <t>497310</t>
  </si>
  <si>
    <t>496399</t>
  </si>
  <si>
    <t>496636</t>
  </si>
  <si>
    <t>497189</t>
  </si>
  <si>
    <t>495439</t>
  </si>
  <si>
    <t>496663</t>
  </si>
  <si>
    <t>493868</t>
  </si>
  <si>
    <t>496706</t>
  </si>
  <si>
    <t>496511</t>
  </si>
  <si>
    <t>496894</t>
  </si>
  <si>
    <t>496724</t>
  </si>
  <si>
    <t>496283</t>
  </si>
  <si>
    <t>497204</t>
  </si>
  <si>
    <t>497301</t>
  </si>
  <si>
    <t>497000</t>
  </si>
  <si>
    <t>496715</t>
  </si>
  <si>
    <t>496593</t>
  </si>
  <si>
    <t>496964</t>
  </si>
  <si>
    <t>496690</t>
  </si>
  <si>
    <t>497213</t>
  </si>
  <si>
    <t>495448</t>
  </si>
  <si>
    <t>496681</t>
  </si>
  <si>
    <t>488590</t>
  </si>
  <si>
    <t>496469</t>
  </si>
  <si>
    <t>497073</t>
  </si>
  <si>
    <t>496654</t>
  </si>
  <si>
    <t>496919</t>
  </si>
  <si>
    <t>497222</t>
  </si>
  <si>
    <t>495457</t>
  </si>
  <si>
    <t>496991</t>
  </si>
  <si>
    <t>484844</t>
  </si>
  <si>
    <t>497268</t>
  </si>
  <si>
    <t>496672</t>
  </si>
  <si>
    <t>496520</t>
  </si>
  <si>
    <t>Glendale Community College - AZ</t>
  </si>
  <si>
    <t>Glendale Community College - CA</t>
  </si>
  <si>
    <t>Otero College</t>
  </si>
  <si>
    <t>Pikes Peak State College</t>
  </si>
  <si>
    <t>Orange Technical College</t>
  </si>
  <si>
    <t>Orange Technical College-East Campus</t>
  </si>
  <si>
    <t>University of Massachusetts Chan Medical School</t>
  </si>
  <si>
    <t>Schoolcraft Community College District</t>
  </si>
  <si>
    <t>Minnesota North College</t>
  </si>
  <si>
    <t>Rowan College of South Jersey-Cumberland Campus</t>
  </si>
  <si>
    <t>Rowan College of South Jersey-Gloucester Campus</t>
  </si>
  <si>
    <t>SUNY Buffalo State University</t>
  </si>
  <si>
    <t>State University of New York at Oswego</t>
  </si>
  <si>
    <t>Empire State University</t>
  </si>
  <si>
    <t>214777</t>
  </si>
  <si>
    <t>Pennsylvania State University-Main Campus</t>
  </si>
  <si>
    <t>The University of Tennessee Southern</t>
  </si>
  <si>
    <t>Tennessee College of Applied Technology Northwest</t>
  </si>
  <si>
    <t>Tennessee College of Applied Technology-Henry/Carroll</t>
  </si>
  <si>
    <t>Blinn College District</t>
  </si>
  <si>
    <t>Mountain Gateway Community College</t>
  </si>
  <si>
    <t>Patrick &amp; Henry Community College</t>
  </si>
  <si>
    <t>Pierce College District</t>
  </si>
  <si>
    <t>Bluefield State University</t>
  </si>
  <si>
    <t>Northern Wyoming Community College District (Sheridan College)</t>
  </si>
  <si>
    <t>Puerto Rico Conservatory of Music</t>
  </si>
  <si>
    <t>Lac Courte Oreilles Ojibwe University</t>
  </si>
  <si>
    <t>University of Massachusetts Global</t>
  </si>
  <si>
    <t>CT Aerotech</t>
  </si>
  <si>
    <t>Nevada State University</t>
  </si>
  <si>
    <t>University of Arkansas Grantham</t>
  </si>
  <si>
    <t>Colorado State University Global</t>
  </si>
  <si>
    <t>Gadsden Technical College</t>
  </si>
  <si>
    <t>Wilton Simpson Technical College</t>
  </si>
  <si>
    <t>Northern Pennsylvania Regional College</t>
  </si>
  <si>
    <t>California Indian Nations College</t>
  </si>
  <si>
    <t>498012</t>
  </si>
  <si>
    <t>Commonwealth of Puerto Rico Department of Education-PRAMI</t>
  </si>
  <si>
    <t>498386</t>
  </si>
  <si>
    <t>Boone Career and Technical Center</t>
  </si>
  <si>
    <t>498562</t>
  </si>
  <si>
    <t>Commonwealth University of Pennsylvania</t>
  </si>
  <si>
    <t>498571</t>
  </si>
  <si>
    <t>Pennsylvania Western University</t>
  </si>
  <si>
    <t>497392</t>
  </si>
  <si>
    <t>498377</t>
  </si>
  <si>
    <t>214643</t>
  </si>
  <si>
    <t>497408</t>
  </si>
  <si>
    <t>214713</t>
  </si>
  <si>
    <t>214698</t>
  </si>
  <si>
    <t>497462</t>
  </si>
  <si>
    <t>496973</t>
  </si>
  <si>
    <t>497718</t>
  </si>
  <si>
    <t>497888</t>
  </si>
  <si>
    <t>497903</t>
  </si>
  <si>
    <t>497684</t>
  </si>
  <si>
    <t>497374</t>
  </si>
  <si>
    <t>497286</t>
  </si>
  <si>
    <t>498100</t>
  </si>
  <si>
    <t>479956</t>
  </si>
  <si>
    <t>497736</t>
  </si>
  <si>
    <t>214768</t>
  </si>
  <si>
    <t>497356</t>
  </si>
  <si>
    <t>214759</t>
  </si>
  <si>
    <t>498359</t>
  </si>
  <si>
    <t>214786</t>
  </si>
  <si>
    <t>497453</t>
  </si>
  <si>
    <t>498553</t>
  </si>
  <si>
    <t>102058</t>
  </si>
  <si>
    <t>140571</t>
  </si>
  <si>
    <t>488721</t>
  </si>
  <si>
    <t>497824</t>
  </si>
  <si>
    <t>498003</t>
  </si>
  <si>
    <t>214591</t>
  </si>
  <si>
    <t>497790</t>
  </si>
  <si>
    <t>497383</t>
  </si>
  <si>
    <t>497116</t>
  </si>
  <si>
    <t>497912</t>
  </si>
  <si>
    <t>498456</t>
  </si>
  <si>
    <t>497365</t>
  </si>
  <si>
    <t>498368</t>
  </si>
  <si>
    <t>496955</t>
  </si>
  <si>
    <t>498085</t>
  </si>
  <si>
    <t>497480</t>
  </si>
  <si>
    <t>497107</t>
  </si>
  <si>
    <t>497833</t>
  </si>
  <si>
    <t>497949</t>
  </si>
  <si>
    <t>497037</t>
  </si>
  <si>
    <t>498094</t>
  </si>
  <si>
    <t>498270</t>
  </si>
  <si>
    <t>214652</t>
  </si>
  <si>
    <t>214740</t>
  </si>
  <si>
    <t>497435</t>
  </si>
  <si>
    <t>498465</t>
  </si>
  <si>
    <t>498049</t>
  </si>
  <si>
    <t>214731</t>
  </si>
  <si>
    <t>492148</t>
  </si>
  <si>
    <t>498322</t>
  </si>
  <si>
    <t>497471</t>
  </si>
  <si>
    <t>498410</t>
  </si>
  <si>
    <t>497897</t>
  </si>
  <si>
    <t>497666</t>
  </si>
  <si>
    <t>214634</t>
  </si>
  <si>
    <t>225043</t>
  </si>
  <si>
    <t>214829</t>
  </si>
  <si>
    <t>214607</t>
  </si>
  <si>
    <t>214801</t>
  </si>
  <si>
    <t>214689</t>
  </si>
  <si>
    <t>497125</t>
  </si>
  <si>
    <t>498401</t>
  </si>
  <si>
    <t>497426</t>
  </si>
  <si>
    <t>214625</t>
  </si>
  <si>
    <t>497444</t>
  </si>
  <si>
    <t>214795</t>
  </si>
  <si>
    <t>497958</t>
  </si>
  <si>
    <t>498234</t>
  </si>
  <si>
    <t>492023</t>
  </si>
  <si>
    <t>498331</t>
  </si>
  <si>
    <t>113616</t>
  </si>
  <si>
    <t>214810</t>
  </si>
  <si>
    <t>497499</t>
  </si>
  <si>
    <t>214670</t>
  </si>
  <si>
    <t>214704</t>
  </si>
  <si>
    <t>477233</t>
  </si>
  <si>
    <t>497745</t>
  </si>
  <si>
    <t>497417</t>
  </si>
  <si>
    <t>497338</t>
  </si>
  <si>
    <t>497675</t>
  </si>
  <si>
    <t>498447</t>
  </si>
  <si>
    <t>498289</t>
  </si>
  <si>
    <t>Updated 5/31/2024</t>
  </si>
  <si>
    <t>by Institutional Type, 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</si>
</sst>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quot;$&quot;#,##0"/>
    <numFmt numFmtId="166" formatCode="_(* #,##0_);_(* \(#,##0\);_(* &quot;-&quot;??_);_(@_)"/>
  </numFmts>
  <fonts count="12" x14ac:knownFonts="1">
    <font>
      <sz val="10"/>
      <name val="Arial"/>
      <family val="2"/>
    </font>
    <font>
      <sz val="10"/>
      <color indexed="8"/>
      <name val="MS Sans Serif"/>
      <family val="2"/>
    </font>
    <font>
      <b/>
      <sz val="10"/>
      <name val="Arial"/>
      <family val="2"/>
    </font>
    <font>
      <b/>
      <sz val="12"/>
      <name val="Arial"/>
      <family val="2"/>
    </font>
    <font>
      <b/>
      <sz val="18"/>
      <name val="Arial"/>
      <family val="2"/>
    </font>
    <font>
      <sz val="18"/>
      <name val="Arial"/>
      <family val="2"/>
    </font>
    <font>
      <sz val="12"/>
      <name val="Arial"/>
      <family val="2"/>
    </font>
    <font>
      <sz val="10"/>
      <name val="Arial"/>
      <family val="2"/>
    </font>
    <font>
      <sz val="10"/>
      <name val="Arial"/>
      <family val="2"/>
    </font>
    <font>
      <sz val="10"/>
      <color rgb="FFFF0000"/>
      <name val="Arial"/>
      <family val="2"/>
    </font>
    <font>
      <b/>
      <sz val="10"/>
      <color indexed="8"/>
      <name val="Arial"/>
      <family val="2"/>
    </font>
    <font>
      <sz val="8"/>
      <name val="Arial"/>
      <family val="2"/>
    </font>
  </fonts>
  <fills count="2">
    <fill>
      <patternFill patternType="none"/>
    </fill>
    <fill>
      <patternFill patternType="gray125"/>
    </fill>
  </fills>
  <borders count="8">
    <border>
      <left/>
      <right/>
      <top/>
      <bottom/>
      <diagonal/>
    </border>
    <border>
      <left/>
      <right/>
      <top/>
      <bottom style="double">
        <color indexed="64"/>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bottom/>
      <diagonal/>
    </border>
    <border>
      <left/>
      <right style="medium">
        <color auto="1"/>
      </right>
      <top/>
      <bottom/>
      <diagonal/>
    </border>
    <border>
      <left style="medium">
        <color auto="1"/>
      </left>
      <right/>
      <top style="double">
        <color indexed="64"/>
      </top>
      <bottom/>
      <diagonal/>
    </border>
    <border>
      <left/>
      <right style="medium">
        <color auto="1"/>
      </right>
      <top style="double">
        <color indexed="64"/>
      </top>
      <bottom/>
      <diagonal/>
    </border>
  </borders>
  <cellStyleXfs count="5">
    <xf numFmtId="3" fontId="0" fillId="0" borderId="0"/>
    <xf numFmtId="9"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0" fontId="1" fillId="0" borderId="0"/>
  </cellStyleXfs>
  <cellXfs count="44">
    <xf numFmtId="3" fontId="0" fillId="0" borderId="0" xfId="0"/>
    <xf numFmtId="3" fontId="2" fillId="0" borderId="0" xfId="0" applyFont="1"/>
    <xf numFmtId="3" fontId="5" fillId="0" borderId="0" xfId="0" applyFont="1"/>
    <xf numFmtId="3" fontId="4" fillId="0" borderId="0" xfId="0" applyFont="1" applyAlignment="1">
      <alignment horizontal="center"/>
    </xf>
    <xf numFmtId="3" fontId="5" fillId="0" borderId="0" xfId="0" applyFont="1" applyAlignment="1">
      <alignment horizontal="center"/>
    </xf>
    <xf numFmtId="3" fontId="6" fillId="0" borderId="0" xfId="0" applyFont="1"/>
    <xf numFmtId="49" fontId="2" fillId="0" borderId="1" xfId="0" applyNumberFormat="1" applyFont="1" applyBorder="1"/>
    <xf numFmtId="3" fontId="7" fillId="0" borderId="0" xfId="0" applyFont="1"/>
    <xf numFmtId="49" fontId="2" fillId="0" borderId="0" xfId="0" applyNumberFormat="1" applyFont="1"/>
    <xf numFmtId="49" fontId="2" fillId="0" borderId="0" xfId="0" applyNumberFormat="1" applyFont="1" applyAlignment="1">
      <alignment horizontal="right"/>
    </xf>
    <xf numFmtId="3" fontId="7" fillId="0" borderId="5" xfId="0" applyFont="1" applyBorder="1"/>
    <xf numFmtId="49" fontId="2" fillId="0" borderId="4" xfId="0" applyNumberFormat="1" applyFont="1" applyBorder="1" applyAlignment="1">
      <alignment horizontal="right"/>
    </xf>
    <xf numFmtId="49" fontId="2" fillId="0" borderId="6" xfId="0" applyNumberFormat="1" applyFont="1" applyBorder="1" applyAlignment="1">
      <alignment horizontal="right"/>
    </xf>
    <xf numFmtId="165" fontId="7" fillId="0" borderId="0" xfId="0" applyNumberFormat="1" applyFont="1"/>
    <xf numFmtId="165" fontId="7" fillId="0" borderId="5" xfId="0" applyNumberFormat="1" applyFont="1" applyBorder="1"/>
    <xf numFmtId="165" fontId="7" fillId="0" borderId="4" xfId="0" applyNumberFormat="1" applyFont="1" applyBorder="1"/>
    <xf numFmtId="165" fontId="7" fillId="0" borderId="4" xfId="0" applyNumberFormat="1" applyFont="1" applyBorder="1" applyAlignment="1">
      <alignment horizontal="right"/>
    </xf>
    <xf numFmtId="164" fontId="7" fillId="0" borderId="0" xfId="0" applyNumberFormat="1" applyFont="1"/>
    <xf numFmtId="49" fontId="2" fillId="0" borderId="1" xfId="0" applyNumberFormat="1" applyFont="1" applyBorder="1" applyAlignment="1">
      <alignment wrapText="1"/>
    </xf>
    <xf numFmtId="49" fontId="2" fillId="0" borderId="1" xfId="0" applyNumberFormat="1" applyFont="1" applyBorder="1" applyAlignment="1">
      <alignment horizontal="right" wrapText="1"/>
    </xf>
    <xf numFmtId="49" fontId="2" fillId="0" borderId="3" xfId="0" applyNumberFormat="1" applyFont="1" applyBorder="1" applyAlignment="1">
      <alignment horizontal="right" wrapText="1"/>
    </xf>
    <xf numFmtId="3" fontId="7" fillId="0" borderId="0" xfId="0" applyFont="1" applyAlignment="1">
      <alignment wrapText="1"/>
    </xf>
    <xf numFmtId="49" fontId="2" fillId="0" borderId="5" xfId="0" applyNumberFormat="1" applyFont="1" applyBorder="1" applyAlignment="1">
      <alignment horizontal="right"/>
    </xf>
    <xf numFmtId="49" fontId="2" fillId="0" borderId="7" xfId="0" applyNumberFormat="1" applyFont="1" applyBorder="1" applyAlignment="1">
      <alignment horizontal="right"/>
    </xf>
    <xf numFmtId="3" fontId="8" fillId="0" borderId="0" xfId="0" applyFont="1"/>
    <xf numFmtId="165" fontId="7" fillId="0" borderId="5" xfId="0" applyNumberFormat="1" applyFont="1" applyBorder="1" applyAlignment="1">
      <alignment horizontal="right"/>
    </xf>
    <xf numFmtId="9" fontId="9" fillId="0" borderId="0" xfId="1" applyFont="1" applyFill="1"/>
    <xf numFmtId="165" fontId="0" fillId="0" borderId="0" xfId="0" applyNumberFormat="1" applyAlignment="1">
      <alignment horizontal="right"/>
    </xf>
    <xf numFmtId="165" fontId="0" fillId="0" borderId="0" xfId="0" applyNumberFormat="1" applyAlignment="1">
      <alignment horizontal="right" indent="1"/>
    </xf>
    <xf numFmtId="165" fontId="7" fillId="0" borderId="0" xfId="2" applyNumberFormat="1" applyFont="1" applyFill="1" applyBorder="1"/>
    <xf numFmtId="0" fontId="0" fillId="0" borderId="0" xfId="0" applyNumberFormat="1"/>
    <xf numFmtId="3" fontId="2" fillId="0" borderId="0" xfId="0" applyFont="1" applyAlignment="1">
      <alignment horizontal="center"/>
    </xf>
    <xf numFmtId="3" fontId="7" fillId="0" borderId="5" xfId="0" applyFont="1" applyBorder="1" applyAlignment="1">
      <alignment horizontal="center"/>
    </xf>
    <xf numFmtId="3" fontId="2" fillId="0" borderId="4" xfId="0" applyFont="1" applyBorder="1" applyAlignment="1">
      <alignment horizontal="center"/>
    </xf>
    <xf numFmtId="3" fontId="2" fillId="0" borderId="5" xfId="0" applyFont="1" applyBorder="1" applyAlignment="1">
      <alignment horizontal="center"/>
    </xf>
    <xf numFmtId="166" fontId="0" fillId="0" borderId="0" xfId="3" applyNumberFormat="1" applyFont="1" applyFill="1" applyBorder="1" applyAlignment="1">
      <alignment horizontal="right" indent="1"/>
    </xf>
    <xf numFmtId="0" fontId="10" fillId="0" borderId="0" xfId="4" applyFont="1" applyAlignment="1">
      <alignment horizontal="left"/>
    </xf>
    <xf numFmtId="166" fontId="0" fillId="0" borderId="5" xfId="3" applyNumberFormat="1" applyFont="1" applyFill="1" applyBorder="1" applyAlignment="1">
      <alignment horizontal="right" indent="1"/>
    </xf>
    <xf numFmtId="3" fontId="0" fillId="0" borderId="5" xfId="0" applyBorder="1"/>
    <xf numFmtId="3" fontId="3" fillId="0" borderId="0" xfId="0" applyFont="1" applyAlignment="1">
      <alignment horizontal="center"/>
    </xf>
    <xf numFmtId="3" fontId="2" fillId="0" borderId="1" xfId="0" applyFont="1" applyBorder="1" applyAlignment="1">
      <alignment horizontal="center"/>
    </xf>
    <xf numFmtId="3" fontId="7" fillId="0" borderId="3" xfId="0" applyFont="1" applyBorder="1" applyAlignment="1">
      <alignment horizontal="center"/>
    </xf>
    <xf numFmtId="3" fontId="2" fillId="0" borderId="2" xfId="0" applyFont="1" applyBorder="1" applyAlignment="1">
      <alignment horizontal="center"/>
    </xf>
    <xf numFmtId="3" fontId="2" fillId="0" borderId="3" xfId="0" applyFont="1" applyBorder="1" applyAlignment="1">
      <alignment horizontal="center"/>
    </xf>
  </cellXfs>
  <cellStyles count="5">
    <cellStyle name="Comma" xfId="3" builtinId="3"/>
    <cellStyle name="Currency" xfId="2" builtinId="4"/>
    <cellStyle name="Normal" xfId="0" builtinId="0"/>
    <cellStyle name="Normal_Sheet1" xfId="4" xr:uid="{3A242FC7-E1B3-4B1E-A042-04C674D510F3}"/>
    <cellStyle name="Percent" xfId="1" builtinId="5"/>
  </cellStyles>
  <dxfs count="6">
    <dxf>
      <numFmt numFmtId="0" formatCode="General"/>
    </dxf>
    <dxf>
      <numFmt numFmtId="0" formatCode="General"/>
    </dxf>
    <dxf>
      <numFmt numFmtId="0" formatCode="General"/>
    </dxf>
    <dxf>
      <numFmt numFmtId="0" formatCode="General"/>
    </dxf>
    <dxf>
      <numFmt numFmtId="0" formatCode="General"/>
    </dxf>
    <dxf>
      <numFmt numFmtId="3" formatCode="#,##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109267</xdr:colOff>
      <xdr:row>56</xdr:row>
      <xdr:rowOff>113686</xdr:rowOff>
    </xdr:from>
    <xdr:to>
      <xdr:col>7</xdr:col>
      <xdr:colOff>105171</xdr:colOff>
      <xdr:row>65</xdr:row>
      <xdr:rowOff>25699</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109267" y="10607751"/>
          <a:ext cx="11442469" cy="1402883"/>
        </a:xfrm>
        <a:prstGeom prst="rect">
          <a:avLst/>
        </a:prstGeom>
        <a:solidFill>
          <a:srgbClr val="FFFFFF"/>
        </a:solidFill>
        <a:ln w="9525">
          <a:noFill/>
          <a:miter lim="800000"/>
          <a:headEnd/>
          <a:tailEnd/>
        </a:ln>
      </xdr:spPr>
      <xdr:txBody>
        <a:bodyPr vertOverflow="clip" wrap="square" lIns="27432" tIns="22860"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strike="noStrike">
              <a:solidFill>
                <a:srgbClr val="000000"/>
              </a:solidFill>
              <a:latin typeface="Arial"/>
              <a:cs typeface="Arial"/>
            </a:rPr>
            <a:t>Notes: Operating expenditures include expenditures on instruction, research, public service, academic support, student services, institutional support, operation and maintenance of the physical plant, scholarships and fellowships (net of discounts and allowances), and depreciation. They do not include operating costs for hospitals, auxiliary enterprises, or independent operations. FTE is calculated on the basis of instructional activity. The Commonwealth of the Northern Mariana Islands (Comm. of No. Marianas) has only one public institution, the Northern Marianas College,</a:t>
          </a:r>
          <a:r>
            <a:rPr lang="en-US" sz="1000" b="0" i="0" strike="noStrike" baseline="0">
              <a:solidFill>
                <a:srgbClr val="000000"/>
              </a:solidFill>
              <a:latin typeface="Arial"/>
              <a:cs typeface="Arial"/>
            </a:rPr>
            <a:t> which is Baccalaureate by Carnegie Classification but is included with Two-Years at the request of the institution. Alaska's community colleges are under the umbrella of the University of Alaska.</a:t>
          </a: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Source: National Center for Education Statistics (NCES), Integrated Postsecondary Education Data System (IPEDS), </a:t>
          </a:r>
          <a:r>
            <a:rPr lang="en-US" sz="1000" b="0" i="1" strike="noStrike">
              <a:solidFill>
                <a:srgbClr val="000000"/>
              </a:solidFill>
              <a:latin typeface="Arial"/>
              <a:cs typeface="Arial"/>
            </a:rPr>
            <a:t>Finance Survey FY 2022</a:t>
          </a:r>
          <a:r>
            <a:rPr lang="en-US" sz="1000" b="0" i="1" strike="noStrike" baseline="0">
              <a:solidFill>
                <a:srgbClr val="000000"/>
              </a:solidFill>
              <a:latin typeface="Arial"/>
              <a:cs typeface="Arial"/>
            </a:rPr>
            <a:t> </a:t>
          </a:r>
          <a:r>
            <a:rPr lang="en-US" sz="1000" b="0" i="0" strike="noStrike">
              <a:solidFill>
                <a:srgbClr val="000000"/>
              </a:solidFill>
              <a:latin typeface="Arial"/>
              <a:cs typeface="Arial"/>
            </a:rPr>
            <a:t>and </a:t>
          </a:r>
          <a:r>
            <a:rPr lang="en-US" sz="1000" b="0" i="1" strike="noStrike">
              <a:solidFill>
                <a:srgbClr val="000000"/>
              </a:solidFill>
              <a:latin typeface="Arial"/>
              <a:cs typeface="Arial"/>
            </a:rPr>
            <a:t>12</a:t>
          </a:r>
          <a:r>
            <a:rPr lang="en-US" sz="1000" b="0" i="1" strike="noStrike" baseline="0">
              <a:solidFill>
                <a:srgbClr val="000000"/>
              </a:solidFill>
              <a:latin typeface="Arial"/>
              <a:cs typeface="Arial"/>
            </a:rPr>
            <a:t> Month Instructional Activity Survey </a:t>
          </a:r>
          <a:r>
            <a:rPr lang="en-US" sz="1000" b="0" i="1" strike="noStrike">
              <a:solidFill>
                <a:srgbClr val="000000"/>
              </a:solidFill>
              <a:latin typeface="Arial"/>
              <a:cs typeface="Arial"/>
            </a:rPr>
            <a:t>2021-22</a:t>
          </a:r>
          <a:r>
            <a:rPr lang="en-US" sz="1000" b="0" i="0" strike="noStrike">
              <a:solidFill>
                <a:srgbClr val="000000"/>
              </a:solidFill>
              <a:latin typeface="Arial"/>
              <a:cs typeface="Arial"/>
            </a:rPr>
            <a:t>.  WICHE calculations.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6E74EC65-7357-464D-A57E-CCDCC8CA4BF6}" autoFormatId="16" applyNumberFormats="0" applyBorderFormats="0" applyFontFormats="0" applyPatternFormats="0" applyAlignmentFormats="0" applyWidthHeightFormats="0">
  <queryTableRefresh nextId="21" unboundColumnsRight="1">
    <queryTableFields count="11">
      <queryTableField id="1" name="YearNormed" tableColumnId="1"/>
      <queryTableField id="2" name="FiscalYear" tableColumnId="2"/>
      <queryTableField id="3" name="UnitID" tableColumnId="3"/>
      <queryTableField id="4" name="InstNm" tableColumnId="4"/>
      <queryTableField id="5" name="Sector_Update" tableColumnId="5"/>
      <queryTableField id="6" name="CarnegieGroup" tableColumnId="6"/>
      <queryTableField id="7" name="CarnegieType" tableColumnId="7"/>
      <queryTableField id="8" name="StateName" tableColumnId="8"/>
      <queryTableField id="11" name="CoreFlag" tableColumnId="11"/>
      <queryTableField id="12" name="TotalExpenditures" tableColumnId="12"/>
      <queryTableField id="20" dataBound="0" tableColumnId="2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2" xr16:uid="{F4EFDBFC-44C8-48A7-B72B-F9A5B3772E45}" autoFormatId="16" applyNumberFormats="0" applyBorderFormats="0" applyFontFormats="0" applyPatternFormats="0" applyAlignmentFormats="0" applyWidthHeightFormats="0">
  <queryTableRefresh nextId="4">
    <queryTableFields count="3">
      <queryTableField id="1" name="YearNormed" tableColumnId="1"/>
      <queryTableField id="2" name="UnitID" tableColumnId="2"/>
      <queryTableField id="3" name="FTE" tableColumnId="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8574B4B-DF0D-4964-B77D-87E0CD03792D}" name="Query1" displayName="Query1" ref="A1:K1955" tableType="queryTable" totalsRowShown="0">
  <autoFilter ref="A1:K1955" xr:uid="{08574B4B-DF0D-4964-B77D-87E0CD03792D}"/>
  <tableColumns count="11">
    <tableColumn id="1" xr3:uid="{47DB03B1-CD4F-424E-A62B-BB458BE7DCEA}" uniqueName="1" name="YearNormed" queryTableFieldId="1"/>
    <tableColumn id="2" xr3:uid="{D0B89B1F-C072-4216-A054-8A9D29AA34EB}" uniqueName="2" name="FiscalYear" queryTableFieldId="2"/>
    <tableColumn id="3" xr3:uid="{00E5C06C-7509-4E6A-968E-147A3914AD29}" uniqueName="3" name="UnitID" queryTableFieldId="3" dataDxfId="4"/>
    <tableColumn id="4" xr3:uid="{EACE3A56-8844-4B4A-B2B6-2458B10327AE}" uniqueName="4" name="InstNm" queryTableFieldId="4" dataDxfId="3"/>
    <tableColumn id="5" xr3:uid="{14C1ED3C-A33D-4440-8620-E197CEDFB45B}" uniqueName="5" name="Sector_Update" queryTableFieldId="5"/>
    <tableColumn id="6" xr3:uid="{E7B779D7-7B72-4F36-8C9E-3FE87E53C7A2}" uniqueName="6" name="CarnegieGroup" queryTableFieldId="6"/>
    <tableColumn id="7" xr3:uid="{0C4369BE-D36F-4198-87AC-48D375A34771}" uniqueName="7" name="CarnegieType" queryTableFieldId="7" dataDxfId="2"/>
    <tableColumn id="8" xr3:uid="{42A1DC3D-C03B-491E-9EA3-84EAED92A7B8}" uniqueName="8" name="StateName" queryTableFieldId="8" dataDxfId="1"/>
    <tableColumn id="11" xr3:uid="{46C66A20-48BA-4F85-82E4-A9BAC1FA4ACB}" uniqueName="11" name="CoreFlag" queryTableFieldId="11"/>
    <tableColumn id="12" xr3:uid="{C763C9C5-B156-457E-8EEB-3E93B138C1E6}" uniqueName="12" name="TotalExpenditures" queryTableFieldId="12"/>
    <tableColumn id="20" xr3:uid="{0A0924F8-A195-4D30-B660-BED6ECA0642B}" uniqueName="20" name="fte" queryTableFieldId="20" dataDxfId="5">
      <calculatedColumnFormula>SUMIFS(ftereadin!C:C,ftereadin!A:A,Query1[[#This Row],[YearNormed]],ftereadin!B:B,Query1[[#This Row],[UnitID]])</calculatedColumnFormula>
    </tableColumn>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93481F-DC1C-400A-9B05-45AC03C71CB4}" name="Query2" displayName="Query2" ref="A1:C6037" tableType="queryTable" totalsRowShown="0">
  <autoFilter ref="A1:C6037" xr:uid="{A893481F-DC1C-400A-9B05-45AC03C71CB4}"/>
  <tableColumns count="3">
    <tableColumn id="1" xr3:uid="{AF984F25-3DEE-4EA2-A3CF-F8334406DE3E}" uniqueName="1" name="YearNormed" queryTableFieldId="1"/>
    <tableColumn id="2" xr3:uid="{AB3E1354-FFF2-40FB-821F-3E94382F2676}" uniqueName="2" name="UnitID" queryTableFieldId="2" dataDxfId="0"/>
    <tableColumn id="3" xr3:uid="{D30497CF-231F-4F0F-8C67-DBC011BA909B}" uniqueName="3" name="FTE" queryTableFieldId="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9"/>
  <sheetViews>
    <sheetView tabSelected="1" topLeftCell="A14" zoomScaleNormal="100" zoomScaleSheetLayoutView="75" workbookViewId="0">
      <selection activeCell="A4" sqref="A4"/>
    </sheetView>
  </sheetViews>
  <sheetFormatPr defaultRowHeight="12.3" x14ac:dyDescent="0.4"/>
  <cols>
    <col min="1" max="1" width="28.5546875" bestFit="1" customWidth="1"/>
    <col min="2" max="2" width="25" bestFit="1" customWidth="1"/>
    <col min="3" max="3" width="22.71875" customWidth="1"/>
    <col min="4" max="4" width="25" bestFit="1" customWidth="1"/>
    <col min="5" max="5" width="22.71875" customWidth="1"/>
    <col min="6" max="6" width="25" bestFit="1" customWidth="1"/>
    <col min="7" max="7" width="22.71875" customWidth="1"/>
    <col min="8" max="8" width="4" customWidth="1"/>
  </cols>
  <sheetData>
    <row r="1" spans="1:15" s="5" customFormat="1" ht="15" x14ac:dyDescent="0.5">
      <c r="A1" s="39" t="s">
        <v>23</v>
      </c>
      <c r="B1" s="39"/>
      <c r="C1" s="39"/>
      <c r="D1" s="39"/>
      <c r="E1" s="39"/>
      <c r="F1" s="39"/>
      <c r="G1" s="39"/>
    </row>
    <row r="2" spans="1:15" s="5" customFormat="1" ht="15" x14ac:dyDescent="0.5">
      <c r="A2" s="39" t="s">
        <v>24</v>
      </c>
      <c r="B2" s="39"/>
      <c r="C2" s="39"/>
      <c r="D2" s="39"/>
      <c r="E2" s="39"/>
      <c r="F2" s="39"/>
      <c r="G2" s="39"/>
    </row>
    <row r="3" spans="1:15" s="5" customFormat="1" ht="15" x14ac:dyDescent="0.5">
      <c r="A3" s="39" t="s">
        <v>8131</v>
      </c>
      <c r="B3" s="39"/>
      <c r="C3" s="39"/>
      <c r="D3" s="39"/>
      <c r="E3" s="39"/>
      <c r="F3" s="39"/>
      <c r="G3" s="39"/>
    </row>
    <row r="4" spans="1:15" ht="22.5" x14ac:dyDescent="0.75">
      <c r="A4" s="3"/>
      <c r="B4" s="3"/>
      <c r="C4" s="3"/>
      <c r="D4" s="4"/>
      <c r="E4" s="4"/>
      <c r="F4" s="4"/>
      <c r="G4" s="2"/>
    </row>
    <row r="5" spans="1:15" s="7" customFormat="1" ht="18.75" customHeight="1" thickBot="1" x14ac:dyDescent="0.45">
      <c r="A5" s="6" t="s">
        <v>1</v>
      </c>
      <c r="B5" s="40" t="s">
        <v>18</v>
      </c>
      <c r="C5" s="41"/>
      <c r="D5" s="42" t="s">
        <v>19</v>
      </c>
      <c r="E5" s="43"/>
      <c r="F5" s="42" t="s">
        <v>20</v>
      </c>
      <c r="G5" s="40"/>
    </row>
    <row r="6" spans="1:15" s="7" customFormat="1" ht="18.75" hidden="1" customHeight="1" thickTop="1" thickBot="1" x14ac:dyDescent="0.45">
      <c r="A6" s="8"/>
      <c r="B6" s="31" t="s">
        <v>77</v>
      </c>
      <c r="C6" s="32"/>
      <c r="D6" s="33" t="s">
        <v>88</v>
      </c>
      <c r="E6" s="34"/>
      <c r="F6" s="33" t="s">
        <v>91</v>
      </c>
      <c r="G6" s="31"/>
    </row>
    <row r="7" spans="1:15" s="7" customFormat="1" ht="12.6" thickTop="1" x14ac:dyDescent="0.4">
      <c r="A7" s="8"/>
      <c r="B7" s="9"/>
      <c r="C7" s="10"/>
      <c r="D7" s="11"/>
      <c r="E7" s="10"/>
      <c r="F7" s="12"/>
    </row>
    <row r="8" spans="1:15" s="7" customFormat="1" x14ac:dyDescent="0.4">
      <c r="A8" s="1" t="s">
        <v>2</v>
      </c>
      <c r="B8" s="27" t="s">
        <v>17</v>
      </c>
      <c r="C8" s="14"/>
      <c r="D8" s="15">
        <f>D34/E34</f>
        <v>34093.125062908905</v>
      </c>
      <c r="E8" s="14"/>
      <c r="F8" s="15">
        <f>F34/G34</f>
        <v>96688.938737479621</v>
      </c>
      <c r="I8" s="26"/>
      <c r="J8" s="26"/>
      <c r="K8" s="26"/>
      <c r="L8" s="26"/>
      <c r="M8" s="26"/>
      <c r="N8" s="26"/>
      <c r="O8" s="26"/>
    </row>
    <row r="9" spans="1:15" s="7" customFormat="1" x14ac:dyDescent="0.4">
      <c r="A9" s="1" t="s">
        <v>60</v>
      </c>
      <c r="B9" s="29">
        <f t="shared" ref="B9:B24" si="0">B35/C35</f>
        <v>13279.496509598604</v>
      </c>
      <c r="C9" s="14"/>
      <c r="D9" s="16" t="s">
        <v>17</v>
      </c>
      <c r="E9" s="14"/>
      <c r="F9" s="16" t="s">
        <v>17</v>
      </c>
      <c r="I9" s="26"/>
      <c r="J9" s="26"/>
      <c r="K9" s="26"/>
      <c r="L9" s="26"/>
      <c r="M9" s="26"/>
      <c r="N9" s="26"/>
      <c r="O9" s="26"/>
    </row>
    <row r="10" spans="1:15" s="7" customFormat="1" x14ac:dyDescent="0.4">
      <c r="A10" s="1" t="s">
        <v>3</v>
      </c>
      <c r="B10" s="29">
        <f t="shared" si="0"/>
        <v>13884.6546237534</v>
      </c>
      <c r="C10" s="14"/>
      <c r="D10" s="16" t="s">
        <v>17</v>
      </c>
      <c r="E10" s="14"/>
      <c r="F10" s="15">
        <f t="shared" ref="F10:F23" si="1">F36/G36</f>
        <v>35511.474215426737</v>
      </c>
      <c r="I10" s="26"/>
      <c r="J10" s="26"/>
      <c r="K10" s="26"/>
      <c r="L10" s="26"/>
      <c r="M10" s="26"/>
      <c r="N10" s="26"/>
      <c r="O10" s="26"/>
    </row>
    <row r="11" spans="1:15" s="7" customFormat="1" x14ac:dyDescent="0.4">
      <c r="A11" s="1" t="s">
        <v>4</v>
      </c>
      <c r="B11" s="29">
        <f t="shared" si="0"/>
        <v>16528.505602408655</v>
      </c>
      <c r="C11" s="14"/>
      <c r="D11" s="15">
        <f t="shared" ref="D11:D23" si="2">D37/E37</f>
        <v>20229.802752834337</v>
      </c>
      <c r="E11" s="14"/>
      <c r="F11" s="15">
        <f t="shared" si="1"/>
        <v>58585.884428283207</v>
      </c>
      <c r="I11" s="26"/>
      <c r="J11" s="26"/>
      <c r="K11" s="26"/>
      <c r="L11" s="26"/>
      <c r="M11" s="26"/>
      <c r="N11" s="26"/>
      <c r="O11" s="26"/>
    </row>
    <row r="12" spans="1:15" s="7" customFormat="1" x14ac:dyDescent="0.4">
      <c r="A12" s="1" t="s">
        <v>5</v>
      </c>
      <c r="B12" s="29">
        <f t="shared" si="0"/>
        <v>14435.925924344634</v>
      </c>
      <c r="C12" s="14"/>
      <c r="D12" s="15">
        <f t="shared" si="2"/>
        <v>25315.28985153549</v>
      </c>
      <c r="E12" s="14"/>
      <c r="F12" s="15">
        <f t="shared" si="1"/>
        <v>46816.360348872295</v>
      </c>
      <c r="I12" s="26"/>
      <c r="J12" s="26"/>
      <c r="K12" s="26"/>
      <c r="L12" s="26"/>
      <c r="M12" s="26"/>
      <c r="N12" s="26"/>
      <c r="O12" s="26"/>
    </row>
    <row r="13" spans="1:15" s="7" customFormat="1" x14ac:dyDescent="0.4">
      <c r="A13" s="36" t="s">
        <v>577</v>
      </c>
      <c r="B13" s="29">
        <f t="shared" si="0"/>
        <v>15847.093167701863</v>
      </c>
      <c r="C13" s="14"/>
      <c r="D13" s="16" t="s">
        <v>17</v>
      </c>
      <c r="E13" s="25"/>
      <c r="F13" s="16" t="s">
        <v>17</v>
      </c>
      <c r="I13" s="26"/>
      <c r="J13" s="26"/>
      <c r="K13" s="26"/>
      <c r="L13" s="26"/>
      <c r="M13" s="26"/>
      <c r="N13" s="26"/>
      <c r="O13" s="26"/>
    </row>
    <row r="14" spans="1:15" s="7" customFormat="1" x14ac:dyDescent="0.4">
      <c r="A14" s="36" t="s">
        <v>1937</v>
      </c>
      <c r="B14" s="29">
        <f t="shared" si="0"/>
        <v>12630.108531630876</v>
      </c>
      <c r="C14" s="14"/>
      <c r="D14" s="16" t="s">
        <v>17</v>
      </c>
      <c r="E14" s="25"/>
      <c r="F14" s="16" t="s">
        <v>17</v>
      </c>
      <c r="I14" s="26"/>
      <c r="J14" s="26"/>
      <c r="K14" s="26"/>
      <c r="L14" s="26"/>
      <c r="M14" s="26"/>
      <c r="N14" s="26"/>
      <c r="O14" s="26"/>
    </row>
    <row r="15" spans="1:15" s="7" customFormat="1" x14ac:dyDescent="0.4">
      <c r="A15" s="1" t="s">
        <v>61</v>
      </c>
      <c r="B15" s="29">
        <f t="shared" si="0"/>
        <v>31109.648624667258</v>
      </c>
      <c r="C15" s="14"/>
      <c r="D15" s="15">
        <f t="shared" si="2"/>
        <v>45593.901294498384</v>
      </c>
      <c r="E15" s="14"/>
      <c r="F15" s="16" t="s">
        <v>17</v>
      </c>
      <c r="I15" s="26"/>
      <c r="J15" s="26"/>
      <c r="K15" s="26"/>
      <c r="L15" s="26"/>
      <c r="M15" s="26"/>
      <c r="N15" s="26"/>
      <c r="O15" s="26"/>
    </row>
    <row r="16" spans="1:15" s="7" customFormat="1" x14ac:dyDescent="0.4">
      <c r="A16" s="1" t="s">
        <v>6</v>
      </c>
      <c r="B16" s="29">
        <f t="shared" si="0"/>
        <v>25221.897080653143</v>
      </c>
      <c r="C16" s="14"/>
      <c r="D16" s="15">
        <f t="shared" si="2"/>
        <v>24993.168465509152</v>
      </c>
      <c r="E16" s="14"/>
      <c r="F16" s="15">
        <f t="shared" si="1"/>
        <v>55208.913897800187</v>
      </c>
      <c r="I16" s="26"/>
      <c r="J16" s="26"/>
      <c r="K16" s="26"/>
      <c r="L16" s="26"/>
      <c r="M16" s="26"/>
      <c r="N16" s="26"/>
      <c r="O16" s="26"/>
    </row>
    <row r="17" spans="1:15" s="7" customFormat="1" x14ac:dyDescent="0.4">
      <c r="A17" s="1" t="s">
        <v>7</v>
      </c>
      <c r="B17" s="29">
        <f t="shared" si="0"/>
        <v>15745.07782336719</v>
      </c>
      <c r="C17" s="14"/>
      <c r="D17" s="15">
        <f t="shared" si="2"/>
        <v>17228.438429752066</v>
      </c>
      <c r="E17" s="14"/>
      <c r="F17" s="15">
        <f t="shared" si="1"/>
        <v>26389.927086539268</v>
      </c>
      <c r="I17" s="26"/>
      <c r="J17" s="26"/>
      <c r="K17" s="26"/>
      <c r="L17" s="26"/>
      <c r="M17" s="26"/>
      <c r="N17" s="26"/>
      <c r="O17" s="26"/>
    </row>
    <row r="18" spans="1:15" s="7" customFormat="1" x14ac:dyDescent="0.4">
      <c r="A18" s="1" t="s">
        <v>3507</v>
      </c>
      <c r="B18" s="29">
        <f t="shared" si="0"/>
        <v>8696.4775233248511</v>
      </c>
      <c r="C18" s="14"/>
      <c r="D18" s="16" t="s">
        <v>17</v>
      </c>
      <c r="E18" s="14"/>
      <c r="F18" s="16" t="s">
        <v>17</v>
      </c>
      <c r="I18" s="26"/>
      <c r="J18" s="26"/>
      <c r="K18" s="26"/>
      <c r="L18" s="26"/>
      <c r="M18" s="26"/>
      <c r="N18" s="26"/>
      <c r="O18" s="26"/>
    </row>
    <row r="19" spans="1:15" s="7" customFormat="1" x14ac:dyDescent="0.4">
      <c r="A19" s="1" t="s">
        <v>8</v>
      </c>
      <c r="B19" s="29">
        <f t="shared" si="0"/>
        <v>19288.24126172208</v>
      </c>
      <c r="C19" s="14"/>
      <c r="D19" s="15">
        <f t="shared" si="2"/>
        <v>22205.305455635491</v>
      </c>
      <c r="E19" s="14"/>
      <c r="F19" s="15">
        <f t="shared" si="1"/>
        <v>34248.725980721814</v>
      </c>
      <c r="I19" s="26"/>
      <c r="J19" s="26"/>
      <c r="K19" s="26"/>
      <c r="L19" s="26"/>
      <c r="M19" s="26"/>
      <c r="N19" s="26"/>
      <c r="O19" s="26"/>
    </row>
    <row r="20" spans="1:15" s="7" customFormat="1" x14ac:dyDescent="0.4">
      <c r="A20" s="1" t="s">
        <v>11</v>
      </c>
      <c r="B20" s="29">
        <f t="shared" si="0"/>
        <v>12280.232376747608</v>
      </c>
      <c r="C20" s="14"/>
      <c r="D20" s="15">
        <f t="shared" si="2"/>
        <v>13109.562186887388</v>
      </c>
      <c r="E20" s="14"/>
      <c r="F20" s="15">
        <f t="shared" si="1"/>
        <v>32388.403592898412</v>
      </c>
      <c r="I20" s="26"/>
      <c r="J20" s="26"/>
      <c r="K20" s="26"/>
      <c r="L20" s="26"/>
      <c r="M20" s="26"/>
      <c r="N20" s="26"/>
      <c r="O20" s="26"/>
    </row>
    <row r="21" spans="1:15" s="7" customFormat="1" x14ac:dyDescent="0.4">
      <c r="A21" s="1" t="s">
        <v>10</v>
      </c>
      <c r="B21" s="29">
        <f t="shared" si="0"/>
        <v>21046.150753250327</v>
      </c>
      <c r="C21" s="14"/>
      <c r="D21" s="15">
        <f t="shared" si="2"/>
        <v>36469.486370444334</v>
      </c>
      <c r="E21" s="14"/>
      <c r="F21" s="15">
        <f t="shared" si="1"/>
        <v>63699.488026453182</v>
      </c>
      <c r="I21" s="26"/>
      <c r="J21" s="26"/>
      <c r="K21" s="26"/>
      <c r="L21" s="26"/>
      <c r="M21" s="26"/>
      <c r="N21" s="26"/>
      <c r="O21" s="26"/>
    </row>
    <row r="22" spans="1:15" s="7" customFormat="1" x14ac:dyDescent="0.4">
      <c r="A22" s="1" t="s">
        <v>9</v>
      </c>
      <c r="B22" s="29">
        <f t="shared" si="0"/>
        <v>18535.296290688872</v>
      </c>
      <c r="C22" s="14"/>
      <c r="D22" s="15">
        <f t="shared" si="2"/>
        <v>21390.57824838478</v>
      </c>
      <c r="E22" s="14"/>
      <c r="F22" s="15">
        <f t="shared" si="1"/>
        <v>43309.764198520053</v>
      </c>
      <c r="I22" s="26"/>
      <c r="J22" s="26"/>
      <c r="K22" s="26"/>
      <c r="L22" s="26"/>
      <c r="M22" s="26"/>
      <c r="N22" s="26"/>
      <c r="O22" s="26"/>
    </row>
    <row r="23" spans="1:15" s="7" customFormat="1" x14ac:dyDescent="0.4">
      <c r="A23" s="1" t="s">
        <v>12</v>
      </c>
      <c r="B23" s="29">
        <f t="shared" si="0"/>
        <v>26466.627998182557</v>
      </c>
      <c r="C23" s="14"/>
      <c r="D23" s="15">
        <f t="shared" si="2"/>
        <v>23238.860326042435</v>
      </c>
      <c r="E23" s="14"/>
      <c r="F23" s="15">
        <f t="shared" si="1"/>
        <v>34530.894625066365</v>
      </c>
      <c r="I23" s="26"/>
      <c r="J23" s="26"/>
      <c r="K23" s="26"/>
      <c r="L23" s="26"/>
      <c r="M23" s="26"/>
      <c r="N23" s="26"/>
      <c r="O23" s="26"/>
    </row>
    <row r="24" spans="1:15" s="7" customFormat="1" x14ac:dyDescent="0.4">
      <c r="A24" s="1" t="s">
        <v>754</v>
      </c>
      <c r="B24" s="29">
        <f t="shared" si="0"/>
        <v>16580.194225721785</v>
      </c>
      <c r="C24" s="14"/>
      <c r="D24" s="16" t="s">
        <v>17</v>
      </c>
      <c r="E24" s="14"/>
      <c r="F24" s="16" t="s">
        <v>17</v>
      </c>
      <c r="I24" s="26"/>
      <c r="J24" s="26"/>
      <c r="K24" s="26"/>
      <c r="L24" s="26"/>
      <c r="M24" s="26"/>
      <c r="N24" s="26"/>
      <c r="O24" s="26"/>
    </row>
    <row r="25" spans="1:15" s="7" customFormat="1" x14ac:dyDescent="0.4">
      <c r="A25" s="1" t="s">
        <v>16</v>
      </c>
      <c r="B25" s="29">
        <f>B51/C51</f>
        <v>15626.669816182786</v>
      </c>
      <c r="C25" s="14"/>
      <c r="D25" s="15">
        <f>D51/E51</f>
        <v>23409.31768088165</v>
      </c>
      <c r="E25" s="14"/>
      <c r="F25" s="15">
        <f>F51/G51</f>
        <v>29224.966078184112</v>
      </c>
      <c r="I25" s="26"/>
      <c r="J25" s="26"/>
      <c r="K25" s="26"/>
      <c r="L25" s="26"/>
      <c r="M25" s="26"/>
      <c r="N25" s="26"/>
      <c r="O25" s="26"/>
    </row>
    <row r="26" spans="1:15" s="7" customFormat="1" x14ac:dyDescent="0.4">
      <c r="A26" s="1" t="s">
        <v>13</v>
      </c>
      <c r="B26" s="29">
        <f>B52/C52</f>
        <v>14199.864337048224</v>
      </c>
      <c r="C26" s="14"/>
      <c r="D26" s="15">
        <f>D52/E52</f>
        <v>13518.949603373536</v>
      </c>
      <c r="E26" s="14"/>
      <c r="F26" s="15">
        <f>F52/G52</f>
        <v>90069.798646720898</v>
      </c>
      <c r="I26" s="26"/>
      <c r="J26" s="26"/>
      <c r="K26" s="26"/>
      <c r="L26" s="26"/>
      <c r="M26" s="26"/>
      <c r="N26" s="26"/>
      <c r="O26" s="26"/>
    </row>
    <row r="27" spans="1:15" s="7" customFormat="1" x14ac:dyDescent="0.4">
      <c r="A27" s="1" t="s">
        <v>14</v>
      </c>
      <c r="B27" s="29">
        <f>B53/C53</f>
        <v>16703.664805646265</v>
      </c>
      <c r="C27" s="14"/>
      <c r="D27" s="15">
        <f>D53/E53</f>
        <v>19834.847657142858</v>
      </c>
      <c r="E27" s="14"/>
      <c r="F27" s="15">
        <f>F53/G53</f>
        <v>66850.281498735334</v>
      </c>
      <c r="I27" s="26"/>
      <c r="J27" s="26"/>
      <c r="K27" s="26"/>
      <c r="L27" s="26"/>
      <c r="M27" s="26"/>
      <c r="N27" s="26"/>
      <c r="O27" s="26"/>
    </row>
    <row r="28" spans="1:15" s="7" customFormat="1" x14ac:dyDescent="0.4">
      <c r="A28" s="1" t="s">
        <v>15</v>
      </c>
      <c r="B28" s="29">
        <f>B54/C54</f>
        <v>23360.777276219746</v>
      </c>
      <c r="D28" s="16" t="s">
        <v>17</v>
      </c>
      <c r="F28" s="15">
        <f>F54/G54</f>
        <v>56012.156735048302</v>
      </c>
    </row>
    <row r="29" spans="1:15" s="7" customFormat="1" x14ac:dyDescent="0.4">
      <c r="A29" s="1" t="s">
        <v>0</v>
      </c>
      <c r="B29" s="29">
        <f>B55/C55</f>
        <v>16747.29708696888</v>
      </c>
      <c r="D29" s="15">
        <f>D55/E55</f>
        <v>20598.493121821844</v>
      </c>
      <c r="F29" s="15">
        <f ca="1">F55/G55</f>
        <v>52029.276054858834</v>
      </c>
    </row>
    <row r="30" spans="1:15" s="7" customFormat="1" ht="21" customHeight="1" x14ac:dyDescent="0.4">
      <c r="A30" s="1"/>
      <c r="F30" s="13"/>
    </row>
    <row r="31" spans="1:15" s="7" customFormat="1" ht="21" customHeight="1" x14ac:dyDescent="0.4">
      <c r="A31" s="1"/>
      <c r="F31" s="17"/>
    </row>
    <row r="32" spans="1:15" s="21" customFormat="1" ht="19.899999999999999" customHeight="1" thickBot="1" x14ac:dyDescent="0.45">
      <c r="A32" s="18" t="s">
        <v>1</v>
      </c>
      <c r="B32" s="19" t="s">
        <v>21</v>
      </c>
      <c r="C32" s="20" t="s">
        <v>22</v>
      </c>
      <c r="D32" s="19" t="s">
        <v>21</v>
      </c>
      <c r="E32" s="20" t="s">
        <v>22</v>
      </c>
      <c r="F32" s="19" t="s">
        <v>21</v>
      </c>
      <c r="G32" s="19" t="s">
        <v>22</v>
      </c>
    </row>
    <row r="33" spans="1:7" s="7" customFormat="1" ht="12.6" thickTop="1" x14ac:dyDescent="0.4">
      <c r="A33" s="8"/>
      <c r="B33" s="9"/>
      <c r="C33" s="22"/>
      <c r="D33" s="9"/>
      <c r="E33" s="23"/>
      <c r="F33" s="9"/>
      <c r="G33" s="9"/>
    </row>
    <row r="34" spans="1:7" s="7" customFormat="1" x14ac:dyDescent="0.4">
      <c r="A34" s="1" t="s">
        <v>2</v>
      </c>
      <c r="B34" s="27" t="s">
        <v>17</v>
      </c>
      <c r="C34" s="37">
        <f>SUMIFS(ExpendtituresData!K:K,ExpendtituresData!$H:$H,'Table 41'!$A34,ExpendtituresData!$G:$G,'Table 41'!B$6)</f>
        <v>0</v>
      </c>
      <c r="D34" s="28">
        <f>SUMIFS(ExpendtituresData!J:J,ExpendtituresData!$H:$H,'Table 41'!$A34,ExpendtituresData!$G:$G,'Table 41'!D$6)</f>
        <v>270972158</v>
      </c>
      <c r="E34" s="37">
        <f>SUMIFS(ExpendtituresData!K:K,ExpendtituresData!$H:$H,'Table 41'!$A34,ExpendtituresData!$G:$G,'Table 41'!D$6)</f>
        <v>7948</v>
      </c>
      <c r="F34" s="28">
        <f>SUMIFS(ExpendtituresData!J:J,ExpendtituresData!$H:$H,'Table 41'!$A34,ExpendtituresData!$G:$G,'Table 41'!F$6)</f>
        <v>415085614</v>
      </c>
      <c r="G34" s="35">
        <f>SUMIFS(ExpendtituresData!K:K,ExpendtituresData!$H:$H,'Table 41'!$A34,ExpendtituresData!$G:$G,'Table 41'!F$6)</f>
        <v>4293</v>
      </c>
    </row>
    <row r="35" spans="1:7" s="7" customFormat="1" x14ac:dyDescent="0.4">
      <c r="A35" s="1" t="s">
        <v>60</v>
      </c>
      <c r="B35" s="28">
        <f>SUMIFS(ExpendtituresData!J:J,ExpendtituresData!$H:$H,'Table 41'!$A35,ExpendtituresData!$G:$G,'Table 41'!B$6)</f>
        <v>15218303</v>
      </c>
      <c r="C35" s="37">
        <f>SUMIFS(ExpendtituresData!K:K,ExpendtituresData!$H:$H,'Table 41'!$A35,ExpendtituresData!$G:$G,'Table 41'!B$6)</f>
        <v>1146</v>
      </c>
      <c r="D35" s="27" t="s">
        <v>17</v>
      </c>
      <c r="E35" s="37">
        <f>SUMIFS(ExpendtituresData!K:K,ExpendtituresData!$H:$H,'Table 41'!$A35,ExpendtituresData!$G:$G,'Table 41'!D$6)</f>
        <v>0</v>
      </c>
      <c r="F35" s="27" t="s">
        <v>17</v>
      </c>
      <c r="G35" s="37">
        <f ca="1">SUMIFS(ExpendtituresData!M:M,ExpendtituresData!$H:$H,'Table 41'!$A35,ExpendtituresData!$G:$G,'Table 41'!F$6)</f>
        <v>0</v>
      </c>
    </row>
    <row r="36" spans="1:7" s="7" customFormat="1" x14ac:dyDescent="0.4">
      <c r="A36" s="1" t="s">
        <v>3</v>
      </c>
      <c r="B36" s="28">
        <f>SUMIFS(ExpendtituresData!J:J,ExpendtituresData!$H:$H,'Table 41'!$A36,ExpendtituresData!$G:$G,'Table 41'!B$6)</f>
        <v>1225181924</v>
      </c>
      <c r="C36" s="37">
        <f>SUMIFS(ExpendtituresData!K:K,ExpendtituresData!$H:$H,'Table 41'!$A36,ExpendtituresData!$G:$G,'Table 41'!B$6)</f>
        <v>88240</v>
      </c>
      <c r="D36" s="27" t="s">
        <v>17</v>
      </c>
      <c r="E36" s="37">
        <f>SUMIFS(ExpendtituresData!K:K,ExpendtituresData!$H:$H,'Table 41'!$A36,ExpendtituresData!$G:$G,'Table 41'!D$6)</f>
        <v>0</v>
      </c>
      <c r="F36" s="28">
        <f>SUMIFS(ExpendtituresData!J:J,ExpendtituresData!$H:$H,'Table 41'!$A36,ExpendtituresData!$G:$G,'Table 41'!F$6)</f>
        <v>5084071229</v>
      </c>
      <c r="G36" s="35">
        <f>SUMIFS(ExpendtituresData!K:K,ExpendtituresData!$H:$H,'Table 41'!$A36,ExpendtituresData!$G:$G,'Table 41'!F$6)</f>
        <v>143167</v>
      </c>
    </row>
    <row r="37" spans="1:7" s="7" customFormat="1" x14ac:dyDescent="0.4">
      <c r="A37" s="1" t="s">
        <v>4</v>
      </c>
      <c r="B37" s="28">
        <f>SUMIFS(ExpendtituresData!J:J,ExpendtituresData!$H:$H,'Table 41'!$A37,ExpendtituresData!$G:$G,'Table 41'!B$6)</f>
        <v>12143228610</v>
      </c>
      <c r="C37" s="37">
        <f>SUMIFS(ExpendtituresData!K:K,ExpendtituresData!$H:$H,'Table 41'!$A37,ExpendtituresData!$G:$G,'Table 41'!B$6)</f>
        <v>734684</v>
      </c>
      <c r="D37" s="28">
        <f>SUMIFS(ExpendtituresData!J:J,ExpendtituresData!$H:$H,'Table 41'!$A37,ExpendtituresData!$G:$G,'Table 41'!D$6)</f>
        <v>4976551707</v>
      </c>
      <c r="E37" s="37">
        <f>SUMIFS(ExpendtituresData!K:K,ExpendtituresData!$H:$H,'Table 41'!$A37,ExpendtituresData!$G:$G,'Table 41'!D$6)</f>
        <v>246001</v>
      </c>
      <c r="F37" s="28">
        <f>SUMIFS(ExpendtituresData!J:J,ExpendtituresData!$H:$H,'Table 41'!$A37,ExpendtituresData!$G:$G,'Table 41'!F$6)</f>
        <v>27615101070</v>
      </c>
      <c r="G37" s="35">
        <f>SUMIFS(ExpendtituresData!K:K,ExpendtituresData!$H:$H,'Table 41'!$A37,ExpendtituresData!$G:$G,'Table 41'!F$6)</f>
        <v>471361</v>
      </c>
    </row>
    <row r="38" spans="1:7" s="7" customFormat="1" x14ac:dyDescent="0.4">
      <c r="A38" s="1" t="s">
        <v>5</v>
      </c>
      <c r="B38" s="28">
        <f>SUMIFS(ExpendtituresData!J:J,ExpendtituresData!$H:$H,'Table 41'!$A38,ExpendtituresData!$G:$G,'Table 41'!B$6)</f>
        <v>676236514</v>
      </c>
      <c r="C38" s="37">
        <f>SUMIFS(ExpendtituresData!K:K,ExpendtituresData!$H:$H,'Table 41'!$A38,ExpendtituresData!$G:$G,'Table 41'!B$6)</f>
        <v>46844</v>
      </c>
      <c r="D38" s="28">
        <f>SUMIFS(ExpendtituresData!J:J,ExpendtituresData!$H:$H,'Table 41'!$A38,ExpendtituresData!$G:$G,'Table 41'!D$6)</f>
        <v>1244752802</v>
      </c>
      <c r="E38" s="37">
        <f>SUMIFS(ExpendtituresData!K:K,ExpendtituresData!$H:$H,'Table 41'!$A38,ExpendtituresData!$G:$G,'Table 41'!D$6)</f>
        <v>49170</v>
      </c>
      <c r="F38" s="28">
        <f>SUMIFS(ExpendtituresData!J:J,ExpendtituresData!$H:$H,'Table 41'!$A38,ExpendtituresData!$G:$G,'Table 41'!F$6)</f>
        <v>4809491515</v>
      </c>
      <c r="G38" s="35">
        <f>SUMIFS(ExpendtituresData!K:K,ExpendtituresData!$H:$H,'Table 41'!$A38,ExpendtituresData!$G:$G,'Table 41'!F$6)</f>
        <v>102731</v>
      </c>
    </row>
    <row r="39" spans="1:7" s="7" customFormat="1" x14ac:dyDescent="0.4">
      <c r="A39" s="36" t="s">
        <v>577</v>
      </c>
      <c r="B39" s="28">
        <f>SUMIFS(ExpendtituresData!J:J,ExpendtituresData!$H:$H,'Table 41'!$A39,ExpendtituresData!$G:$G,'Table 41'!B$6)</f>
        <v>17859674</v>
      </c>
      <c r="C39" s="37">
        <f>SUMIFS(ExpendtituresData!K:K,ExpendtituresData!$H:$H,'Table 41'!$A39,ExpendtituresData!$G:$G,'Table 41'!B$6)</f>
        <v>1127</v>
      </c>
      <c r="D39" s="27" t="s">
        <v>17</v>
      </c>
      <c r="E39" s="37">
        <f>SUMIFS(ExpendtituresData!K:K,ExpendtituresData!$H:$H,'Table 41'!$A39,ExpendtituresData!$G:$G,'Table 41'!D$6)</f>
        <v>0</v>
      </c>
      <c r="F39" s="27" t="s">
        <v>17</v>
      </c>
      <c r="G39" s="35">
        <f>SUMIFS(ExpendtituresData!K:K,ExpendtituresData!$H:$H,'Table 41'!$A39,ExpendtituresData!$G:$G,'Table 41'!F$6)</f>
        <v>0</v>
      </c>
    </row>
    <row r="40" spans="1:7" s="7" customFormat="1" x14ac:dyDescent="0.4">
      <c r="A40" s="36" t="s">
        <v>1937</v>
      </c>
      <c r="B40" s="28">
        <f>SUMIFS(ExpendtituresData!J:J,ExpendtituresData!$H:$H,'Table 41'!$A40,ExpendtituresData!$G:$G,'Table 41'!B$6)</f>
        <v>21761677</v>
      </c>
      <c r="C40" s="37">
        <f>SUMIFS(ExpendtituresData!K:K,ExpendtituresData!$H:$H,'Table 41'!$A40,ExpendtituresData!$G:$G,'Table 41'!B$6)</f>
        <v>1723</v>
      </c>
      <c r="D40" s="27" t="s">
        <v>17</v>
      </c>
      <c r="E40" s="37">
        <f>SUMIFS(ExpendtituresData!K:K,ExpendtituresData!$H:$H,'Table 41'!$A40,ExpendtituresData!$G:$G,'Table 41'!D$6)</f>
        <v>0</v>
      </c>
      <c r="F40" s="27" t="s">
        <v>17</v>
      </c>
      <c r="G40" s="35">
        <f>SUMIFS(ExpendtituresData!K:K,ExpendtituresData!$H:$H,'Table 41'!$A40,ExpendtituresData!$G:$G,'Table 41'!F$6)</f>
        <v>0</v>
      </c>
    </row>
    <row r="41" spans="1:7" s="7" customFormat="1" x14ac:dyDescent="0.4">
      <c r="A41" s="1" t="s">
        <v>61</v>
      </c>
      <c r="B41" s="28">
        <f>SUMIFS(ExpendtituresData!J:J,ExpendtituresData!$H:$H,'Table 41'!$A41,ExpendtituresData!$G:$G,'Table 41'!B$6)</f>
        <v>35060574</v>
      </c>
      <c r="C41" s="37">
        <f>SUMIFS(ExpendtituresData!K:K,ExpendtituresData!$H:$H,'Table 41'!$A41,ExpendtituresData!$G:$G,'Table 41'!B$6)</f>
        <v>1127</v>
      </c>
      <c r="D41" s="28">
        <f>SUMIFS(ExpendtituresData!J:J,ExpendtituresData!$H:$H,'Table 41'!$A41,ExpendtituresData!$G:$G,'Table 41'!D$6)</f>
        <v>112708124</v>
      </c>
      <c r="E41" s="37">
        <f>SUMIFS(ExpendtituresData!K:K,ExpendtituresData!$H:$H,'Table 41'!$A41,ExpendtituresData!$G:$G,'Table 41'!D$6)</f>
        <v>2472</v>
      </c>
      <c r="F41" s="27" t="s">
        <v>17</v>
      </c>
      <c r="G41" s="35">
        <f>SUMIFS(ExpendtituresData!K:K,ExpendtituresData!$H:$H,'Table 41'!$A41,ExpendtituresData!$G:$G,'Table 41'!F$6)</f>
        <v>0</v>
      </c>
    </row>
    <row r="42" spans="1:7" s="7" customFormat="1" x14ac:dyDescent="0.4">
      <c r="A42" s="1" t="s">
        <v>6</v>
      </c>
      <c r="B42" s="28">
        <f>SUMIFS(ExpendtituresData!J:J,ExpendtituresData!$H:$H,'Table 41'!$A42,ExpendtituresData!$G:$G,'Table 41'!B$6)</f>
        <v>305840724</v>
      </c>
      <c r="C42" s="37">
        <f>SUMIFS(ExpendtituresData!K:K,ExpendtituresData!$H:$H,'Table 41'!$A42,ExpendtituresData!$G:$G,'Table 41'!B$6)</f>
        <v>12126</v>
      </c>
      <c r="D42" s="28">
        <f>SUMIFS(ExpendtituresData!J:J,ExpendtituresData!$H:$H,'Table 41'!$A42,ExpendtituresData!$G:$G,'Table 41'!D$6)</f>
        <v>53260442</v>
      </c>
      <c r="E42" s="37">
        <f>SUMIFS(ExpendtituresData!K:K,ExpendtituresData!$H:$H,'Table 41'!$A42,ExpendtituresData!$G:$G,'Table 41'!D$6)</f>
        <v>2131</v>
      </c>
      <c r="F42" s="28">
        <f>SUMIFS(ExpendtituresData!J:J,ExpendtituresData!$H:$H,'Table 41'!$A42,ExpendtituresData!$G:$G,'Table 41'!F$6)</f>
        <v>963726801</v>
      </c>
      <c r="G42" s="35">
        <f>SUMIFS(ExpendtituresData!K:K,ExpendtituresData!$H:$H,'Table 41'!$A42,ExpendtituresData!$G:$G,'Table 41'!F$6)</f>
        <v>17456</v>
      </c>
    </row>
    <row r="43" spans="1:7" s="7" customFormat="1" x14ac:dyDescent="0.4">
      <c r="A43" s="1" t="s">
        <v>7</v>
      </c>
      <c r="B43" s="28">
        <f>SUMIFS(ExpendtituresData!J:J,ExpendtituresData!$H:$H,'Table 41'!$A43,ExpendtituresData!$G:$G,'Table 41'!B$6)</f>
        <v>234082072</v>
      </c>
      <c r="C43" s="37">
        <f>SUMIFS(ExpendtituresData!K:K,ExpendtituresData!$H:$H,'Table 41'!$A43,ExpendtituresData!$G:$G,'Table 41'!B$6)</f>
        <v>14867</v>
      </c>
      <c r="D43" s="28">
        <f>SUMIFS(ExpendtituresData!J:J,ExpendtituresData!$H:$H,'Table 41'!$A43,ExpendtituresData!$G:$G,'Table 41'!D$6)</f>
        <v>41692821</v>
      </c>
      <c r="E43" s="37">
        <f>SUMIFS(ExpendtituresData!K:K,ExpendtituresData!$H:$H,'Table 41'!$A43,ExpendtituresData!$G:$G,'Table 41'!D$6)</f>
        <v>2420</v>
      </c>
      <c r="F43" s="28">
        <f>SUMIFS(ExpendtituresData!J:J,ExpendtituresData!$H:$H,'Table 41'!$A43,ExpendtituresData!$G:$G,'Table 41'!F$6)</f>
        <v>943202384</v>
      </c>
      <c r="G43" s="35">
        <f>SUMIFS(ExpendtituresData!K:K,ExpendtituresData!$H:$H,'Table 41'!$A43,ExpendtituresData!$G:$G,'Table 41'!F$6)</f>
        <v>35741</v>
      </c>
    </row>
    <row r="44" spans="1:7" s="7" customFormat="1" x14ac:dyDescent="0.4">
      <c r="A44" s="1" t="s">
        <v>3507</v>
      </c>
      <c r="B44" s="28">
        <f>SUMIFS(ExpendtituresData!J:J,ExpendtituresData!$H:$H,'Table 41'!$A44,ExpendtituresData!$G:$G,'Table 41'!B$6)</f>
        <v>10253147</v>
      </c>
      <c r="C44" s="37">
        <f>SUMIFS(ExpendtituresData!K:K,ExpendtituresData!$H:$H,'Table 41'!$A44,ExpendtituresData!$G:$G,'Table 41'!B$6)</f>
        <v>1179</v>
      </c>
      <c r="D44" s="28">
        <f>SUMIFS(ExpendtituresData!J:J,ExpendtituresData!$H:$H,'Table 41'!$A44,ExpendtituresData!$G:$G,'Table 41'!D$6)</f>
        <v>0</v>
      </c>
      <c r="E44" s="37">
        <f>SUMIFS(ExpendtituresData!K:K,ExpendtituresData!$H:$H,'Table 41'!$A44,ExpendtituresData!$G:$G,'Table 41'!D$6)</f>
        <v>0</v>
      </c>
      <c r="F44" s="28">
        <f>SUMIFS(ExpendtituresData!J:J,ExpendtituresData!$H:$H,'Table 41'!$A44,ExpendtituresData!$G:$G,'Table 41'!F$6)</f>
        <v>0</v>
      </c>
      <c r="G44" s="35">
        <f>SUMIFS(ExpendtituresData!K:K,ExpendtituresData!$H:$H,'Table 41'!$A44,ExpendtituresData!$G:$G,'Table 41'!F$6)</f>
        <v>0</v>
      </c>
    </row>
    <row r="45" spans="1:7" s="7" customFormat="1" x14ac:dyDescent="0.4">
      <c r="A45" s="1" t="s">
        <v>8</v>
      </c>
      <c r="B45" s="28">
        <f>SUMIFS(ExpendtituresData!J:J,ExpendtituresData!$H:$H,'Table 41'!$A45,ExpendtituresData!$G:$G,'Table 41'!B$6)</f>
        <v>67875321</v>
      </c>
      <c r="C45" s="37">
        <f>SUMIFS(ExpendtituresData!K:K,ExpendtituresData!$H:$H,'Table 41'!$A45,ExpendtituresData!$G:$G,'Table 41'!B$6)</f>
        <v>3519</v>
      </c>
      <c r="D45" s="28">
        <f>SUMIFS(ExpendtituresData!J:J,ExpendtituresData!$H:$H,'Table 41'!$A45,ExpendtituresData!$G:$G,'Table 41'!D$6)</f>
        <v>148153798</v>
      </c>
      <c r="E45" s="37">
        <f>SUMIFS(ExpendtituresData!K:K,ExpendtituresData!$H:$H,'Table 41'!$A45,ExpendtituresData!$G:$G,'Table 41'!D$6)</f>
        <v>6672</v>
      </c>
      <c r="F45" s="28">
        <f>SUMIFS(ExpendtituresData!J:J,ExpendtituresData!$H:$H,'Table 41'!$A45,ExpendtituresData!$G:$G,'Table 41'!F$6)</f>
        <v>763917833</v>
      </c>
      <c r="G45" s="35">
        <f>SUMIFS(ExpendtituresData!K:K,ExpendtituresData!$H:$H,'Table 41'!$A45,ExpendtituresData!$G:$G,'Table 41'!F$6)</f>
        <v>22305</v>
      </c>
    </row>
    <row r="46" spans="1:7" s="7" customFormat="1" x14ac:dyDescent="0.4">
      <c r="A46" s="1" t="s">
        <v>11</v>
      </c>
      <c r="B46" s="28">
        <f>SUMIFS(ExpendtituresData!J:J,ExpendtituresData!$H:$H,'Table 41'!$A46,ExpendtituresData!$G:$G,'Table 41'!B$6)</f>
        <v>333776716</v>
      </c>
      <c r="C46" s="37">
        <f>SUMIFS(ExpendtituresData!K:K,ExpendtituresData!$H:$H,'Table 41'!$A46,ExpendtituresData!$G:$G,'Table 41'!B$6)</f>
        <v>27180</v>
      </c>
      <c r="D46" s="28">
        <f>SUMIFS(ExpendtituresData!J:J,ExpendtituresData!$H:$H,'Table 41'!$A46,ExpendtituresData!$G:$G,'Table 41'!D$6)</f>
        <v>60186000</v>
      </c>
      <c r="E46" s="37">
        <f>SUMIFS(ExpendtituresData!K:K,ExpendtituresData!$H:$H,'Table 41'!$A46,ExpendtituresData!$G:$G,'Table 41'!D$6)</f>
        <v>4591</v>
      </c>
      <c r="F46" s="28">
        <f>SUMIFS(ExpendtituresData!J:J,ExpendtituresData!$H:$H,'Table 41'!$A46,ExpendtituresData!$G:$G,'Table 41'!F$6)</f>
        <v>1384636642</v>
      </c>
      <c r="G46" s="35">
        <f>SUMIFS(ExpendtituresData!K:K,ExpendtituresData!$H:$H,'Table 41'!$A46,ExpendtituresData!$G:$G,'Table 41'!F$6)</f>
        <v>42751</v>
      </c>
    </row>
    <row r="47" spans="1:7" s="7" customFormat="1" x14ac:dyDescent="0.4">
      <c r="A47" s="1" t="s">
        <v>10</v>
      </c>
      <c r="B47" s="28">
        <f>SUMIFS(ExpendtituresData!J:J,ExpendtituresData!$H:$H,'Table 41'!$A47,ExpendtituresData!$G:$G,'Table 41'!B$6)</f>
        <v>611895787</v>
      </c>
      <c r="C47" s="37">
        <f>SUMIFS(ExpendtituresData!K:K,ExpendtituresData!$H:$H,'Table 41'!$A47,ExpendtituresData!$G:$G,'Table 41'!B$6)</f>
        <v>29074</v>
      </c>
      <c r="D47" s="28">
        <f>SUMIFS(ExpendtituresData!J:J,ExpendtituresData!$H:$H,'Table 41'!$A47,ExpendtituresData!$G:$G,'Table 41'!D$6)</f>
        <v>365241906</v>
      </c>
      <c r="E47" s="37">
        <f>SUMIFS(ExpendtituresData!K:K,ExpendtituresData!$H:$H,'Table 41'!$A47,ExpendtituresData!$G:$G,'Table 41'!D$6)</f>
        <v>10015</v>
      </c>
      <c r="F47" s="28">
        <f>SUMIFS(ExpendtituresData!J:J,ExpendtituresData!$H:$H,'Table 41'!$A47,ExpendtituresData!$G:$G,'Table 41'!F$6)</f>
        <v>1830086291</v>
      </c>
      <c r="G47" s="35">
        <f>SUMIFS(ExpendtituresData!K:K,ExpendtituresData!$H:$H,'Table 41'!$A47,ExpendtituresData!$G:$G,'Table 41'!F$6)</f>
        <v>28730</v>
      </c>
    </row>
    <row r="48" spans="1:7" s="7" customFormat="1" x14ac:dyDescent="0.4">
      <c r="A48" s="1" t="s">
        <v>9</v>
      </c>
      <c r="B48" s="28">
        <f>SUMIFS(ExpendtituresData!J:J,ExpendtituresData!$H:$H,'Table 41'!$A48,ExpendtituresData!$G:$G,'Table 41'!B$6)</f>
        <v>122425632</v>
      </c>
      <c r="C48" s="37">
        <f>SUMIFS(ExpendtituresData!K:K,ExpendtituresData!$H:$H,'Table 41'!$A48,ExpendtituresData!$G:$G,'Table 41'!B$6)</f>
        <v>6605</v>
      </c>
      <c r="D48" s="28">
        <f>SUMIFS(ExpendtituresData!J:J,ExpendtituresData!$H:$H,'Table 41'!$A48,ExpendtituresData!$G:$G,'Table 41'!D$6)</f>
        <v>119188302</v>
      </c>
      <c r="E48" s="37">
        <f>SUMIFS(ExpendtituresData!K:K,ExpendtituresData!$H:$H,'Table 41'!$A48,ExpendtituresData!$G:$G,'Table 41'!D$6)</f>
        <v>5572</v>
      </c>
      <c r="F48" s="28">
        <f>SUMIFS(ExpendtituresData!J:J,ExpendtituresData!$H:$H,'Table 41'!$A48,ExpendtituresData!$G:$G,'Table 41'!F$6)</f>
        <v>918903267</v>
      </c>
      <c r="G48" s="35">
        <f>SUMIFS(ExpendtituresData!K:K,ExpendtituresData!$H:$H,'Table 41'!$A48,ExpendtituresData!$G:$G,'Table 41'!F$6)</f>
        <v>21217</v>
      </c>
    </row>
    <row r="49" spans="1:7" s="7" customFormat="1" x14ac:dyDescent="0.4">
      <c r="A49" s="1" t="s">
        <v>12</v>
      </c>
      <c r="B49" s="28">
        <f>SUMIFS(ExpendtituresData!J:J,ExpendtituresData!$H:$H,'Table 41'!$A49,ExpendtituresData!$G:$G,'Table 41'!B$6)</f>
        <v>1106754983</v>
      </c>
      <c r="C49" s="37">
        <f>SUMIFS(ExpendtituresData!K:K,ExpendtituresData!$H:$H,'Table 41'!$A49,ExpendtituresData!$G:$G,'Table 41'!B$6)</f>
        <v>41817</v>
      </c>
      <c r="D49" s="28">
        <f>SUMIFS(ExpendtituresData!J:J,ExpendtituresData!$H:$H,'Table 41'!$A49,ExpendtituresData!$G:$G,'Table 41'!D$6)</f>
        <v>283676768</v>
      </c>
      <c r="E49" s="37">
        <f>SUMIFS(ExpendtituresData!K:K,ExpendtituresData!$H:$H,'Table 41'!$A49,ExpendtituresData!$G:$G,'Table 41'!D$6)</f>
        <v>12207</v>
      </c>
      <c r="F49" s="28">
        <f>SUMIFS(ExpendtituresData!J:J,ExpendtituresData!$H:$H,'Table 41'!$A49,ExpendtituresData!$G:$G,'Table 41'!F$6)</f>
        <v>2211289430</v>
      </c>
      <c r="G49" s="35">
        <f>SUMIFS(ExpendtituresData!K:K,ExpendtituresData!$H:$H,'Table 41'!$A49,ExpendtituresData!$G:$G,'Table 41'!F$6)</f>
        <v>64038</v>
      </c>
    </row>
    <row r="50" spans="1:7" s="7" customFormat="1" x14ac:dyDescent="0.4">
      <c r="A50" s="1" t="s">
        <v>754</v>
      </c>
      <c r="B50" s="28">
        <f>SUMIFS(ExpendtituresData!J:J,ExpendtituresData!$H:$H,'Table 41'!$A50,ExpendtituresData!$G:$G,'Table 41'!B$6)</f>
        <v>6317054</v>
      </c>
      <c r="C50" s="37">
        <f>SUMIFS(ExpendtituresData!K:K,ExpendtituresData!$H:$H,'Table 41'!$A50,ExpendtituresData!$G:$G,'Table 41'!B$6)</f>
        <v>381</v>
      </c>
      <c r="D50" s="27" t="s">
        <v>17</v>
      </c>
      <c r="E50" s="37">
        <f>SUMIFS(ExpendtituresData!K:K,ExpendtituresData!$H:$H,'Table 41'!$A50,ExpendtituresData!$G:$G,'Table 41'!D$6)</f>
        <v>0</v>
      </c>
      <c r="F50" s="27" t="s">
        <v>17</v>
      </c>
      <c r="G50" s="37">
        <f ca="1">SUMIFS(ExpendtituresData!M:M,ExpendtituresData!$H:$H,'Table 41'!$A50,ExpendtituresData!$G:$G,'Table 41'!F$6)</f>
        <v>0</v>
      </c>
    </row>
    <row r="51" spans="1:7" s="7" customFormat="1" x14ac:dyDescent="0.4">
      <c r="A51" s="1" t="s">
        <v>16</v>
      </c>
      <c r="B51" s="28">
        <f>SUMIFS(ExpendtituresData!J:J,ExpendtituresData!$H:$H,'Table 41'!$A51,ExpendtituresData!$G:$G,'Table 41'!B$6)</f>
        <v>90962845</v>
      </c>
      <c r="C51" s="37">
        <f>SUMIFS(ExpendtituresData!K:K,ExpendtituresData!$H:$H,'Table 41'!$A51,ExpendtituresData!$G:$G,'Table 41'!B$6)</f>
        <v>5821</v>
      </c>
      <c r="D51" s="28">
        <f>SUMIFS(ExpendtituresData!J:J,ExpendtituresData!$H:$H,'Table 41'!$A51,ExpendtituresData!$G:$G,'Table 41'!D$6)</f>
        <v>195420984</v>
      </c>
      <c r="E51" s="37">
        <f>SUMIFS(ExpendtituresData!K:K,ExpendtituresData!$H:$H,'Table 41'!$A51,ExpendtituresData!$G:$G,'Table 41'!D$6)</f>
        <v>8348</v>
      </c>
      <c r="F51" s="28">
        <f>SUMIFS(ExpendtituresData!J:J,ExpendtituresData!$H:$H,'Table 41'!$A51,ExpendtituresData!$G:$G,'Table 41'!F$6)</f>
        <v>463507962</v>
      </c>
      <c r="G51" s="35">
        <f>SUMIFS(ExpendtituresData!K:K,ExpendtituresData!$H:$H,'Table 41'!$A51,ExpendtituresData!$G:$G,'Table 41'!F$6)</f>
        <v>15860</v>
      </c>
    </row>
    <row r="52" spans="1:7" s="7" customFormat="1" x14ac:dyDescent="0.4">
      <c r="A52" s="1" t="s">
        <v>13</v>
      </c>
      <c r="B52" s="28">
        <f>SUMIFS(ExpendtituresData!J:J,ExpendtituresData!$H:$H,'Table 41'!$A52,ExpendtituresData!$G:$G,'Table 41'!B$6)</f>
        <v>272665795</v>
      </c>
      <c r="C52" s="37">
        <f>SUMIFS(ExpendtituresData!K:K,ExpendtituresData!$H:$H,'Table 41'!$A52,ExpendtituresData!$G:$G,'Table 41'!B$6)</f>
        <v>19202</v>
      </c>
      <c r="D52" s="28">
        <f>SUMIFS(ExpendtituresData!J:J,ExpendtituresData!$H:$H,'Table 41'!$A52,ExpendtituresData!$G:$G,'Table 41'!D$6)</f>
        <v>916882200</v>
      </c>
      <c r="E52" s="37">
        <f>SUMIFS(ExpendtituresData!K:K,ExpendtituresData!$H:$H,'Table 41'!$A52,ExpendtituresData!$G:$G,'Table 41'!D$6)</f>
        <v>67822</v>
      </c>
      <c r="F52" s="28">
        <f>SUMIFS(ExpendtituresData!J:J,ExpendtituresData!$H:$H,'Table 41'!$A52,ExpendtituresData!$G:$G,'Table 41'!F$6)</f>
        <v>4672280735</v>
      </c>
      <c r="G52" s="35">
        <f>SUMIFS(ExpendtituresData!K:K,ExpendtituresData!$H:$H,'Table 41'!$A52,ExpendtituresData!$G:$G,'Table 41'!F$6)</f>
        <v>51874</v>
      </c>
    </row>
    <row r="53" spans="1:7" s="24" customFormat="1" ht="25.5" customHeight="1" x14ac:dyDescent="0.4">
      <c r="A53" s="1" t="s">
        <v>14</v>
      </c>
      <c r="B53" s="28">
        <f>SUMIFS(ExpendtituresData!J:J,ExpendtituresData!$H:$H,'Table 41'!$A53,ExpendtituresData!$G:$G,'Table 41'!B$6)</f>
        <v>1902814680</v>
      </c>
      <c r="C53" s="37">
        <f>SUMIFS(ExpendtituresData!K:K,ExpendtituresData!$H:$H,'Table 41'!$A53,ExpendtituresData!$G:$G,'Table 41'!B$6)</f>
        <v>113916</v>
      </c>
      <c r="D53" s="28">
        <f>SUMIFS(ExpendtituresData!J:J,ExpendtituresData!$H:$H,'Table 41'!$A53,ExpendtituresData!$G:$G,'Table 41'!D$6)</f>
        <v>694219668</v>
      </c>
      <c r="E53" s="37">
        <f>SUMIFS(ExpendtituresData!K:K,ExpendtituresData!$H:$H,'Table 41'!$A53,ExpendtituresData!$G:$G,'Table 41'!D$6)</f>
        <v>35000</v>
      </c>
      <c r="F53" s="28">
        <f>SUMIFS(ExpendtituresData!J:J,ExpendtituresData!$H:$H,'Table 41'!$A53,ExpendtituresData!$G:$G,'Table 41'!F$6)</f>
        <v>4678115849</v>
      </c>
      <c r="G53" s="35">
        <f>SUMIFS(ExpendtituresData!K:K,ExpendtituresData!$H:$H,'Table 41'!$A53,ExpendtituresData!$G:$G,'Table 41'!F$6)</f>
        <v>69979</v>
      </c>
    </row>
    <row r="54" spans="1:7" s="24" customFormat="1" ht="13.9" customHeight="1" x14ac:dyDescent="0.4">
      <c r="A54" s="1" t="s">
        <v>15</v>
      </c>
      <c r="B54" s="28">
        <f>SUMIFS(ExpendtituresData!J:J,ExpendtituresData!$H:$H,'Table 41'!$A54,ExpendtituresData!$G:$G,'Table 41'!B$6)</f>
        <v>243232413</v>
      </c>
      <c r="C54" s="37">
        <f>SUMIFS(ExpendtituresData!K:K,ExpendtituresData!$H:$H,'Table 41'!$A54,ExpendtituresData!$G:$G,'Table 41'!B$6)</f>
        <v>10412</v>
      </c>
      <c r="D54" s="27" t="s">
        <v>17</v>
      </c>
      <c r="E54" s="37">
        <f>SUMIFS(ExpendtituresData!K:K,ExpendtituresData!$H:$H,'Table 41'!$A54,ExpendtituresData!$G:$G,'Table 41'!D$6)</f>
        <v>0</v>
      </c>
      <c r="F54" s="28">
        <f>SUMIFS(ExpendtituresData!J:J,ExpendtituresData!$H:$H,'Table 41'!$A54,ExpendtituresData!$G:$G,'Table 41'!F$6)</f>
        <v>516040000</v>
      </c>
      <c r="G54" s="35">
        <f>SUMIFS(ExpendtituresData!K:K,ExpendtituresData!$H:$H,'Table 41'!$A54,ExpendtituresData!$G:$G,'Table 41'!F$6)</f>
        <v>9213</v>
      </c>
    </row>
    <row r="55" spans="1:7" ht="25" customHeight="1" x14ac:dyDescent="0.4">
      <c r="A55" s="1" t="s">
        <v>0</v>
      </c>
      <c r="B55">
        <f>SUM(B34:B54)</f>
        <v>19443444445</v>
      </c>
      <c r="C55" s="38">
        <f t="shared" ref="C55:G55" si="3">SUM(C34:C54)</f>
        <v>1160990</v>
      </c>
      <c r="D55">
        <f t="shared" si="3"/>
        <v>9482907680</v>
      </c>
      <c r="E55" s="38">
        <f t="shared" si="3"/>
        <v>460369</v>
      </c>
      <c r="F55">
        <f t="shared" si="3"/>
        <v>57269456622</v>
      </c>
      <c r="G55">
        <f t="shared" ca="1" si="3"/>
        <v>1100716</v>
      </c>
    </row>
    <row r="56" spans="1:7" x14ac:dyDescent="0.4">
      <c r="A56" s="1"/>
    </row>
    <row r="69" spans="1:1" x14ac:dyDescent="0.4">
      <c r="A69" t="s">
        <v>8130</v>
      </c>
    </row>
  </sheetData>
  <mergeCells count="6">
    <mergeCell ref="A1:G1"/>
    <mergeCell ref="A2:G2"/>
    <mergeCell ref="A3:G3"/>
    <mergeCell ref="B5:C5"/>
    <mergeCell ref="F5:G5"/>
    <mergeCell ref="D5:E5"/>
  </mergeCells>
  <phoneticPr fontId="0" type="noConversion"/>
  <printOptions horizontalCentered="1"/>
  <pageMargins left="0.5" right="0.5" top="0.5" bottom="0.5" header="0.5" footer="0.5"/>
  <pageSetup scale="7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DCA83-DF72-48C2-A6C1-C87B5238DC84}">
  <dimension ref="A1:K1955"/>
  <sheetViews>
    <sheetView workbookViewId="0">
      <selection activeCell="B10" sqref="B10"/>
    </sheetView>
  </sheetViews>
  <sheetFormatPr defaultRowHeight="12.3" x14ac:dyDescent="0.4"/>
  <cols>
    <col min="1" max="1" width="14.21875" bestFit="1" customWidth="1"/>
    <col min="2" max="2" width="12.44140625" bestFit="1" customWidth="1"/>
    <col min="3" max="3" width="8.5546875" bestFit="1" customWidth="1"/>
    <col min="4" max="4" width="68.5546875" bestFit="1" customWidth="1"/>
    <col min="5" max="5" width="16.33203125" bestFit="1" customWidth="1"/>
    <col min="6" max="6" width="16.88671875" bestFit="1" customWidth="1"/>
    <col min="7" max="7" width="15.77734375" bestFit="1" customWidth="1"/>
    <col min="8" max="8" width="31.1640625" bestFit="1" customWidth="1"/>
    <col min="9" max="9" width="11.33203125" bestFit="1" customWidth="1"/>
    <col min="10" max="10" width="19.5" bestFit="1" customWidth="1"/>
    <col min="11" max="11" width="5.5" bestFit="1" customWidth="1"/>
    <col min="12" max="12" width="6.71875" bestFit="1" customWidth="1"/>
  </cols>
  <sheetData>
    <row r="1" spans="1:11" x14ac:dyDescent="0.4">
      <c r="A1" t="s">
        <v>65</v>
      </c>
      <c r="B1" t="s">
        <v>66</v>
      </c>
      <c r="C1" t="s">
        <v>67</v>
      </c>
      <c r="D1" t="s">
        <v>68</v>
      </c>
      <c r="E1" t="s">
        <v>69</v>
      </c>
      <c r="F1" t="s">
        <v>70</v>
      </c>
      <c r="G1" t="s">
        <v>71</v>
      </c>
      <c r="H1" t="s">
        <v>72</v>
      </c>
      <c r="I1" t="s">
        <v>73</v>
      </c>
      <c r="J1" t="s">
        <v>74</v>
      </c>
      <c r="K1" t="s">
        <v>7923</v>
      </c>
    </row>
    <row r="2" spans="1:11" x14ac:dyDescent="0.4">
      <c r="A2">
        <v>2021</v>
      </c>
      <c r="B2">
        <v>2022</v>
      </c>
      <c r="C2" s="30" t="s">
        <v>185</v>
      </c>
      <c r="D2" s="30" t="s">
        <v>186</v>
      </c>
      <c r="E2">
        <v>1</v>
      </c>
      <c r="F2">
        <v>2</v>
      </c>
      <c r="G2" s="30" t="s">
        <v>88</v>
      </c>
      <c r="H2" s="30" t="s">
        <v>25</v>
      </c>
      <c r="I2" t="b">
        <v>1</v>
      </c>
      <c r="J2">
        <v>164374770</v>
      </c>
      <c r="K2">
        <f>SUMIFS(ftereadin!C:C,ftereadin!A:A,Query1[[#This Row],[YearNormed]],ftereadin!B:B,Query1[[#This Row],[UnitID]])</f>
        <v>4944</v>
      </c>
    </row>
    <row r="3" spans="1:11" x14ac:dyDescent="0.4">
      <c r="A3">
        <v>2021</v>
      </c>
      <c r="B3">
        <v>2022</v>
      </c>
      <c r="C3" s="30" t="s">
        <v>1750</v>
      </c>
      <c r="D3" s="30" t="s">
        <v>1751</v>
      </c>
      <c r="E3">
        <v>1</v>
      </c>
      <c r="F3">
        <v>3</v>
      </c>
      <c r="G3" s="30" t="s">
        <v>91</v>
      </c>
      <c r="H3" s="30" t="s">
        <v>25</v>
      </c>
      <c r="I3" t="b">
        <v>1</v>
      </c>
      <c r="J3">
        <v>1456187846</v>
      </c>
      <c r="K3">
        <f>SUMIFS(ftereadin!C:C,ftereadin!A:A,Query1[[#This Row],[YearNormed]],ftereadin!B:B,Query1[[#This Row],[UnitID]])</f>
        <v>19265</v>
      </c>
    </row>
    <row r="4" spans="1:11" x14ac:dyDescent="0.4">
      <c r="A4">
        <v>2021</v>
      </c>
      <c r="B4">
        <v>2022</v>
      </c>
      <c r="C4" s="30" t="s">
        <v>1885</v>
      </c>
      <c r="D4" s="30" t="s">
        <v>1886</v>
      </c>
      <c r="E4">
        <v>1</v>
      </c>
      <c r="F4">
        <v>3</v>
      </c>
      <c r="G4" s="30" t="s">
        <v>91</v>
      </c>
      <c r="H4" s="30" t="s">
        <v>25</v>
      </c>
      <c r="I4" t="b">
        <v>1</v>
      </c>
      <c r="J4">
        <v>278986904</v>
      </c>
      <c r="K4">
        <f>SUMIFS(ftereadin!C:C,ftereadin!A:A,Query1[[#This Row],[YearNormed]],ftereadin!B:B,Query1[[#This Row],[UnitID]])</f>
        <v>8117</v>
      </c>
    </row>
    <row r="5" spans="1:11" x14ac:dyDescent="0.4">
      <c r="A5">
        <v>2021</v>
      </c>
      <c r="B5">
        <v>2022</v>
      </c>
      <c r="C5" s="30" t="s">
        <v>3561</v>
      </c>
      <c r="D5" s="30" t="s">
        <v>3562</v>
      </c>
      <c r="E5">
        <v>1</v>
      </c>
      <c r="F5">
        <v>3</v>
      </c>
      <c r="G5" s="30" t="s">
        <v>91</v>
      </c>
      <c r="H5" s="30" t="s">
        <v>25</v>
      </c>
      <c r="I5" t="b">
        <v>1</v>
      </c>
      <c r="J5">
        <v>124454938</v>
      </c>
      <c r="K5">
        <f>SUMIFS(ftereadin!C:C,ftereadin!A:A,Query1[[#This Row],[YearNormed]],ftereadin!B:B,Query1[[#This Row],[UnitID]])</f>
        <v>3807</v>
      </c>
    </row>
    <row r="6" spans="1:11" x14ac:dyDescent="0.4">
      <c r="A6">
        <v>2021</v>
      </c>
      <c r="B6">
        <v>2022</v>
      </c>
      <c r="C6" s="30" t="s">
        <v>3830</v>
      </c>
      <c r="D6" s="30" t="s">
        <v>3831</v>
      </c>
      <c r="E6">
        <v>0</v>
      </c>
      <c r="F6">
        <v>8</v>
      </c>
      <c r="G6" s="30" t="s">
        <v>80</v>
      </c>
      <c r="H6" s="30" t="s">
        <v>25</v>
      </c>
      <c r="I6" t="b">
        <v>1</v>
      </c>
      <c r="J6">
        <v>21003861</v>
      </c>
      <c r="K6">
        <f>SUMIFS(ftereadin!C:C,ftereadin!A:A,Query1[[#This Row],[YearNormed]],ftereadin!B:B,Query1[[#This Row],[UnitID]])</f>
        <v>0</v>
      </c>
    </row>
    <row r="7" spans="1:11" x14ac:dyDescent="0.4">
      <c r="A7">
        <v>2021</v>
      </c>
      <c r="B7">
        <v>2022</v>
      </c>
      <c r="C7" s="30" t="s">
        <v>1228</v>
      </c>
      <c r="D7" s="30" t="s">
        <v>1229</v>
      </c>
      <c r="E7">
        <v>1</v>
      </c>
      <c r="F7">
        <v>3</v>
      </c>
      <c r="G7" s="30" t="s">
        <v>91</v>
      </c>
      <c r="H7" s="30" t="s">
        <v>25</v>
      </c>
      <c r="I7" t="b">
        <v>1</v>
      </c>
      <c r="J7">
        <v>910127734</v>
      </c>
      <c r="K7">
        <f>SUMIFS(ftereadin!C:C,ftereadin!A:A,Query1[[#This Row],[YearNormed]],ftereadin!B:B,Query1[[#This Row],[UnitID]])</f>
        <v>34330</v>
      </c>
    </row>
    <row r="8" spans="1:11" x14ac:dyDescent="0.4">
      <c r="A8">
        <v>2021</v>
      </c>
      <c r="B8">
        <v>2022</v>
      </c>
      <c r="C8" s="30" t="s">
        <v>1971</v>
      </c>
      <c r="D8" s="30" t="s">
        <v>1972</v>
      </c>
      <c r="E8">
        <v>4</v>
      </c>
      <c r="F8">
        <v>1</v>
      </c>
      <c r="G8" s="30" t="s">
        <v>77</v>
      </c>
      <c r="H8" s="30" t="s">
        <v>25</v>
      </c>
      <c r="I8" t="b">
        <v>1</v>
      </c>
      <c r="J8">
        <v>16679300</v>
      </c>
      <c r="K8">
        <f>SUMIFS(ftereadin!C:C,ftereadin!A:A,Query1[[#This Row],[YearNormed]],ftereadin!B:B,Query1[[#This Row],[UnitID]])</f>
        <v>984</v>
      </c>
    </row>
    <row r="9" spans="1:11" x14ac:dyDescent="0.4">
      <c r="A9">
        <v>2021</v>
      </c>
      <c r="B9">
        <v>2022</v>
      </c>
      <c r="C9" s="30" t="s">
        <v>3619</v>
      </c>
      <c r="D9" s="30" t="s">
        <v>3620</v>
      </c>
      <c r="E9">
        <v>1</v>
      </c>
      <c r="F9">
        <v>2</v>
      </c>
      <c r="G9" s="30" t="s">
        <v>88</v>
      </c>
      <c r="H9" s="30" t="s">
        <v>25</v>
      </c>
      <c r="I9" t="b">
        <v>1</v>
      </c>
      <c r="J9">
        <v>37471019</v>
      </c>
      <c r="K9">
        <f>SUMIFS(ftereadin!C:C,ftereadin!A:A,Query1[[#This Row],[YearNormed]],ftereadin!B:B,Query1[[#This Row],[UnitID]])</f>
        <v>2188</v>
      </c>
    </row>
    <row r="10" spans="1:11" x14ac:dyDescent="0.4">
      <c r="A10">
        <v>2021</v>
      </c>
      <c r="B10">
        <v>2022</v>
      </c>
      <c r="C10" s="30" t="s">
        <v>2198</v>
      </c>
      <c r="D10" s="30" t="s">
        <v>2199</v>
      </c>
      <c r="E10">
        <v>1</v>
      </c>
      <c r="F10">
        <v>2</v>
      </c>
      <c r="G10" s="30" t="s">
        <v>88</v>
      </c>
      <c r="H10" s="30" t="s">
        <v>25</v>
      </c>
      <c r="I10" t="b">
        <v>1</v>
      </c>
      <c r="J10">
        <v>89292376</v>
      </c>
      <c r="K10">
        <f>SUMIFS(ftereadin!C:C,ftereadin!A:A,Query1[[#This Row],[YearNormed]],ftereadin!B:B,Query1[[#This Row],[UnitID]])</f>
        <v>4196</v>
      </c>
    </row>
    <row r="11" spans="1:11" x14ac:dyDescent="0.4">
      <c r="A11">
        <v>2021</v>
      </c>
      <c r="B11">
        <v>2022</v>
      </c>
      <c r="C11" s="30" t="s">
        <v>1068</v>
      </c>
      <c r="D11" s="30" t="s">
        <v>1069</v>
      </c>
      <c r="E11">
        <v>1</v>
      </c>
      <c r="F11">
        <v>3</v>
      </c>
      <c r="G11" s="30" t="s">
        <v>91</v>
      </c>
      <c r="H11" s="30" t="s">
        <v>25</v>
      </c>
      <c r="I11" t="b">
        <v>1</v>
      </c>
      <c r="J11">
        <v>1019182794</v>
      </c>
      <c r="K11">
        <f>SUMIFS(ftereadin!C:C,ftereadin!A:A,Query1[[#This Row],[YearNormed]],ftereadin!B:B,Query1[[#This Row],[UnitID]])</f>
        <v>28492</v>
      </c>
    </row>
    <row r="12" spans="1:11" x14ac:dyDescent="0.4">
      <c r="A12">
        <v>2021</v>
      </c>
      <c r="B12">
        <v>2022</v>
      </c>
      <c r="C12" s="30" t="s">
        <v>529</v>
      </c>
      <c r="D12" s="30" t="s">
        <v>530</v>
      </c>
      <c r="E12">
        <v>4</v>
      </c>
      <c r="F12">
        <v>1</v>
      </c>
      <c r="G12" s="30" t="s">
        <v>77</v>
      </c>
      <c r="H12" s="30" t="s">
        <v>25</v>
      </c>
      <c r="I12" t="b">
        <v>1</v>
      </c>
      <c r="J12">
        <v>13548236</v>
      </c>
      <c r="K12">
        <f>SUMIFS(ftereadin!C:C,ftereadin!A:A,Query1[[#This Row],[YearNormed]],ftereadin!B:B,Query1[[#This Row],[UnitID]])</f>
        <v>910</v>
      </c>
    </row>
    <row r="13" spans="1:11" x14ac:dyDescent="0.4">
      <c r="A13">
        <v>2021</v>
      </c>
      <c r="B13">
        <v>2022</v>
      </c>
      <c r="C13" s="30" t="s">
        <v>2089</v>
      </c>
      <c r="D13" s="30" t="s">
        <v>2090</v>
      </c>
      <c r="E13">
        <v>4</v>
      </c>
      <c r="F13">
        <v>1</v>
      </c>
      <c r="G13" s="30" t="s">
        <v>77</v>
      </c>
      <c r="H13" s="30" t="s">
        <v>25</v>
      </c>
      <c r="I13" t="b">
        <v>1</v>
      </c>
      <c r="J13">
        <v>19024425</v>
      </c>
      <c r="K13">
        <f>SUMIFS(ftereadin!C:C,ftereadin!A:A,Query1[[#This Row],[YearNormed]],ftereadin!B:B,Query1[[#This Row],[UnitID]])</f>
        <v>1433</v>
      </c>
    </row>
    <row r="14" spans="1:11" x14ac:dyDescent="0.4">
      <c r="A14">
        <v>2021</v>
      </c>
      <c r="B14">
        <v>2022</v>
      </c>
      <c r="C14" s="30" t="s">
        <v>2629</v>
      </c>
      <c r="D14" s="30" t="s">
        <v>2630</v>
      </c>
      <c r="E14">
        <v>4</v>
      </c>
      <c r="F14">
        <v>1</v>
      </c>
      <c r="G14" s="30" t="s">
        <v>77</v>
      </c>
      <c r="H14" s="30" t="s">
        <v>25</v>
      </c>
      <c r="I14" t="b">
        <v>1</v>
      </c>
      <c r="J14">
        <v>57739318</v>
      </c>
      <c r="K14">
        <f>SUMIFS(ftereadin!C:C,ftereadin!A:A,Query1[[#This Row],[YearNormed]],ftereadin!B:B,Query1[[#This Row],[UnitID]])</f>
        <v>5028</v>
      </c>
    </row>
    <row r="15" spans="1:11" x14ac:dyDescent="0.4">
      <c r="A15">
        <v>2021</v>
      </c>
      <c r="B15">
        <v>2022</v>
      </c>
      <c r="C15" s="30" t="s">
        <v>949</v>
      </c>
      <c r="D15" s="30" t="s">
        <v>950</v>
      </c>
      <c r="E15">
        <v>4</v>
      </c>
      <c r="F15">
        <v>1</v>
      </c>
      <c r="G15" s="30" t="s">
        <v>77</v>
      </c>
      <c r="H15" s="30" t="s">
        <v>25</v>
      </c>
      <c r="I15" t="b">
        <v>1</v>
      </c>
      <c r="J15">
        <v>45797671</v>
      </c>
      <c r="K15">
        <f>SUMIFS(ftereadin!C:C,ftereadin!A:A,Query1[[#This Row],[YearNormed]],ftereadin!B:B,Query1[[#This Row],[UnitID]])</f>
        <v>3194</v>
      </c>
    </row>
    <row r="16" spans="1:11" x14ac:dyDescent="0.4">
      <c r="A16">
        <v>2021</v>
      </c>
      <c r="B16">
        <v>2022</v>
      </c>
      <c r="C16" s="30" t="s">
        <v>1143</v>
      </c>
      <c r="D16" s="30" t="s">
        <v>1144</v>
      </c>
      <c r="E16">
        <v>4</v>
      </c>
      <c r="F16">
        <v>1</v>
      </c>
      <c r="G16" s="30" t="s">
        <v>77</v>
      </c>
      <c r="H16" s="30" t="s">
        <v>25</v>
      </c>
      <c r="I16" t="b">
        <v>1</v>
      </c>
      <c r="J16">
        <v>36861099</v>
      </c>
      <c r="K16">
        <f>SUMIFS(ftereadin!C:C,ftereadin!A:A,Query1[[#This Row],[YearNormed]],ftereadin!B:B,Query1[[#This Row],[UnitID]])</f>
        <v>2673</v>
      </c>
    </row>
    <row r="17" spans="1:11" x14ac:dyDescent="0.4">
      <c r="A17">
        <v>2021</v>
      </c>
      <c r="B17">
        <v>2022</v>
      </c>
      <c r="C17" s="30" t="s">
        <v>1369</v>
      </c>
      <c r="D17" s="30" t="s">
        <v>1370</v>
      </c>
      <c r="E17">
        <v>4</v>
      </c>
      <c r="F17">
        <v>1</v>
      </c>
      <c r="G17" s="30" t="s">
        <v>77</v>
      </c>
      <c r="H17" s="30" t="s">
        <v>25</v>
      </c>
      <c r="I17" t="b">
        <v>1</v>
      </c>
      <c r="J17">
        <v>44363991</v>
      </c>
      <c r="K17">
        <f>SUMIFS(ftereadin!C:C,ftereadin!A:A,Query1[[#This Row],[YearNormed]],ftereadin!B:B,Query1[[#This Row],[UnitID]])</f>
        <v>3879</v>
      </c>
    </row>
    <row r="18" spans="1:11" x14ac:dyDescent="0.4">
      <c r="A18">
        <v>2021</v>
      </c>
      <c r="B18">
        <v>2022</v>
      </c>
      <c r="C18" s="30" t="s">
        <v>1420</v>
      </c>
      <c r="D18" s="30" t="s">
        <v>1421</v>
      </c>
      <c r="E18">
        <v>4</v>
      </c>
      <c r="F18">
        <v>1</v>
      </c>
      <c r="G18" s="30" t="s">
        <v>77</v>
      </c>
      <c r="H18" s="30" t="s">
        <v>25</v>
      </c>
      <c r="I18" t="b">
        <v>1</v>
      </c>
      <c r="J18">
        <v>19355708</v>
      </c>
      <c r="K18">
        <f>SUMIFS(ftereadin!C:C,ftereadin!A:A,Query1[[#This Row],[YearNormed]],ftereadin!B:B,Query1[[#This Row],[UnitID]])</f>
        <v>1133</v>
      </c>
    </row>
    <row r="19" spans="1:11" x14ac:dyDescent="0.4">
      <c r="A19">
        <v>2021</v>
      </c>
      <c r="B19">
        <v>2022</v>
      </c>
      <c r="C19" s="30" t="s">
        <v>255</v>
      </c>
      <c r="D19" s="30" t="s">
        <v>256</v>
      </c>
      <c r="E19">
        <v>4</v>
      </c>
      <c r="F19">
        <v>1</v>
      </c>
      <c r="G19" s="30" t="s">
        <v>77</v>
      </c>
      <c r="H19" s="30" t="s">
        <v>25</v>
      </c>
      <c r="I19" t="b">
        <v>1</v>
      </c>
      <c r="J19">
        <v>12901060</v>
      </c>
      <c r="K19">
        <f>SUMIFS(ftereadin!C:C,ftereadin!A:A,Query1[[#This Row],[YearNormed]],ftereadin!B:B,Query1[[#This Row],[UnitID]])</f>
        <v>565</v>
      </c>
    </row>
    <row r="20" spans="1:11" x14ac:dyDescent="0.4">
      <c r="A20">
        <v>2021</v>
      </c>
      <c r="B20">
        <v>2022</v>
      </c>
      <c r="C20" s="30" t="s">
        <v>505</v>
      </c>
      <c r="D20" s="30" t="s">
        <v>506</v>
      </c>
      <c r="E20">
        <v>4</v>
      </c>
      <c r="F20">
        <v>8</v>
      </c>
      <c r="G20" s="30" t="s">
        <v>80</v>
      </c>
      <c r="H20" s="30" t="s">
        <v>25</v>
      </c>
      <c r="I20" t="b">
        <v>1</v>
      </c>
      <c r="J20">
        <v>17044583</v>
      </c>
      <c r="K20">
        <f>SUMIFS(ftereadin!C:C,ftereadin!A:A,Query1[[#This Row],[YearNormed]],ftereadin!B:B,Query1[[#This Row],[UnitID]])</f>
        <v>461</v>
      </c>
    </row>
    <row r="21" spans="1:11" x14ac:dyDescent="0.4">
      <c r="A21">
        <v>2021</v>
      </c>
      <c r="B21">
        <v>2022</v>
      </c>
      <c r="C21" s="30" t="s">
        <v>1266</v>
      </c>
      <c r="D21" s="30" t="s">
        <v>1267</v>
      </c>
      <c r="E21">
        <v>1</v>
      </c>
      <c r="F21">
        <v>2</v>
      </c>
      <c r="G21" s="30" t="s">
        <v>88</v>
      </c>
      <c r="H21" s="30" t="s">
        <v>25</v>
      </c>
      <c r="I21" t="b">
        <v>1</v>
      </c>
      <c r="J21">
        <v>136223518</v>
      </c>
      <c r="K21">
        <f>SUMIFS(ftereadin!C:C,ftereadin!A:A,Query1[[#This Row],[YearNormed]],ftereadin!B:B,Query1[[#This Row],[UnitID]])</f>
        <v>7834</v>
      </c>
    </row>
    <row r="22" spans="1:11" x14ac:dyDescent="0.4">
      <c r="A22">
        <v>2021</v>
      </c>
      <c r="B22">
        <v>2022</v>
      </c>
      <c r="C22" s="30" t="s">
        <v>2202</v>
      </c>
      <c r="D22" s="30" t="s">
        <v>2203</v>
      </c>
      <c r="E22">
        <v>4</v>
      </c>
      <c r="F22">
        <v>1</v>
      </c>
      <c r="G22" s="30" t="s">
        <v>77</v>
      </c>
      <c r="H22" s="30" t="s">
        <v>25</v>
      </c>
      <c r="I22" t="b">
        <v>1</v>
      </c>
      <c r="J22">
        <v>51493201</v>
      </c>
      <c r="K22">
        <f>SUMIFS(ftereadin!C:C,ftereadin!A:A,Query1[[#This Row],[YearNormed]],ftereadin!B:B,Query1[[#This Row],[UnitID]])</f>
        <v>5082</v>
      </c>
    </row>
    <row r="23" spans="1:11" x14ac:dyDescent="0.4">
      <c r="A23">
        <v>2021</v>
      </c>
      <c r="B23">
        <v>2022</v>
      </c>
      <c r="C23" s="30" t="s">
        <v>1007</v>
      </c>
      <c r="D23" s="30" t="s">
        <v>1008</v>
      </c>
      <c r="E23">
        <v>4</v>
      </c>
      <c r="F23">
        <v>1</v>
      </c>
      <c r="G23" s="30" t="s">
        <v>77</v>
      </c>
      <c r="H23" s="30" t="s">
        <v>25</v>
      </c>
      <c r="I23" t="b">
        <v>1</v>
      </c>
      <c r="J23">
        <v>62081446</v>
      </c>
      <c r="K23">
        <f>SUMIFS(ftereadin!C:C,ftereadin!A:A,Query1[[#This Row],[YearNormed]],ftereadin!B:B,Query1[[#This Row],[UnitID]])</f>
        <v>5521</v>
      </c>
    </row>
    <row r="24" spans="1:11" x14ac:dyDescent="0.4">
      <c r="A24">
        <v>2021</v>
      </c>
      <c r="B24">
        <v>2022</v>
      </c>
      <c r="C24" s="30" t="s">
        <v>2538</v>
      </c>
      <c r="D24" s="30" t="s">
        <v>2539</v>
      </c>
      <c r="E24">
        <v>4</v>
      </c>
      <c r="F24">
        <v>1</v>
      </c>
      <c r="G24" s="30" t="s">
        <v>77</v>
      </c>
      <c r="H24" s="30" t="s">
        <v>25</v>
      </c>
      <c r="I24" t="b">
        <v>1</v>
      </c>
      <c r="J24">
        <v>31927972</v>
      </c>
      <c r="K24">
        <f>SUMIFS(ftereadin!C:C,ftereadin!A:A,Query1[[#This Row],[YearNormed]],ftereadin!B:B,Query1[[#This Row],[UnitID]])</f>
        <v>2188</v>
      </c>
    </row>
    <row r="25" spans="1:11" x14ac:dyDescent="0.4">
      <c r="A25">
        <v>2021</v>
      </c>
      <c r="B25">
        <v>2022</v>
      </c>
      <c r="C25" s="30" t="s">
        <v>3076</v>
      </c>
      <c r="D25" s="30" t="s">
        <v>3077</v>
      </c>
      <c r="E25">
        <v>1</v>
      </c>
      <c r="F25">
        <v>2</v>
      </c>
      <c r="G25" s="30" t="s">
        <v>88</v>
      </c>
      <c r="H25" s="30" t="s">
        <v>25</v>
      </c>
      <c r="I25" t="b">
        <v>1</v>
      </c>
      <c r="J25">
        <v>76695185</v>
      </c>
      <c r="K25">
        <f>SUMIFS(ftereadin!C:C,ftereadin!A:A,Query1[[#This Row],[YearNormed]],ftereadin!B:B,Query1[[#This Row],[UnitID]])</f>
        <v>4901</v>
      </c>
    </row>
    <row r="26" spans="1:11" x14ac:dyDescent="0.4">
      <c r="A26">
        <v>2021</v>
      </c>
      <c r="B26">
        <v>2022</v>
      </c>
      <c r="C26" s="30" t="s">
        <v>578</v>
      </c>
      <c r="D26" s="30" t="s">
        <v>579</v>
      </c>
      <c r="E26">
        <v>4</v>
      </c>
      <c r="F26">
        <v>1</v>
      </c>
      <c r="G26" s="30" t="s">
        <v>77</v>
      </c>
      <c r="H26" s="30" t="s">
        <v>25</v>
      </c>
      <c r="I26" t="b">
        <v>1</v>
      </c>
      <c r="J26">
        <v>16610632</v>
      </c>
      <c r="K26">
        <f>SUMIFS(ftereadin!C:C,ftereadin!A:A,Query1[[#This Row],[YearNormed]],ftereadin!B:B,Query1[[#This Row],[UnitID]])</f>
        <v>1275</v>
      </c>
    </row>
    <row r="27" spans="1:11" x14ac:dyDescent="0.4">
      <c r="A27">
        <v>2021</v>
      </c>
      <c r="B27">
        <v>2022</v>
      </c>
      <c r="C27" s="30" t="s">
        <v>674</v>
      </c>
      <c r="D27" s="30" t="s">
        <v>675</v>
      </c>
      <c r="E27">
        <v>4</v>
      </c>
      <c r="F27">
        <v>1</v>
      </c>
      <c r="G27" s="30" t="s">
        <v>77</v>
      </c>
      <c r="H27" s="30" t="s">
        <v>25</v>
      </c>
      <c r="I27" t="b">
        <v>1</v>
      </c>
      <c r="J27">
        <v>12442092</v>
      </c>
      <c r="K27">
        <f>SUMIFS(ftereadin!C:C,ftereadin!A:A,Query1[[#This Row],[YearNormed]],ftereadin!B:B,Query1[[#This Row],[UnitID]])</f>
        <v>324</v>
      </c>
    </row>
    <row r="28" spans="1:11" x14ac:dyDescent="0.4">
      <c r="A28">
        <v>2021</v>
      </c>
      <c r="B28">
        <v>2022</v>
      </c>
      <c r="C28" s="30" t="s">
        <v>2083</v>
      </c>
      <c r="D28" s="30" t="s">
        <v>2084</v>
      </c>
      <c r="E28">
        <v>1</v>
      </c>
      <c r="F28">
        <v>2</v>
      </c>
      <c r="G28" s="30" t="s">
        <v>88</v>
      </c>
      <c r="H28" s="30" t="s">
        <v>25</v>
      </c>
      <c r="I28" t="b">
        <v>1</v>
      </c>
      <c r="J28">
        <v>71620682</v>
      </c>
      <c r="K28">
        <f>SUMIFS(ftereadin!C:C,ftereadin!A:A,Query1[[#This Row],[YearNormed]],ftereadin!B:B,Query1[[#This Row],[UnitID]])</f>
        <v>2336</v>
      </c>
    </row>
    <row r="29" spans="1:11" x14ac:dyDescent="0.4">
      <c r="A29">
        <v>2021</v>
      </c>
      <c r="B29">
        <v>2022</v>
      </c>
      <c r="C29" s="30" t="s">
        <v>2490</v>
      </c>
      <c r="D29" s="30" t="s">
        <v>2491</v>
      </c>
      <c r="E29">
        <v>4</v>
      </c>
      <c r="F29">
        <v>1</v>
      </c>
      <c r="G29" s="30" t="s">
        <v>77</v>
      </c>
      <c r="H29" s="30" t="s">
        <v>25</v>
      </c>
      <c r="I29" t="b">
        <v>1</v>
      </c>
      <c r="J29">
        <v>28100526</v>
      </c>
      <c r="K29">
        <f>SUMIFS(ftereadin!C:C,ftereadin!A:A,Query1[[#This Row],[YearNormed]],ftereadin!B:B,Query1[[#This Row],[UnitID]])</f>
        <v>1922</v>
      </c>
    </row>
    <row r="30" spans="1:11" x14ac:dyDescent="0.4">
      <c r="A30">
        <v>2021</v>
      </c>
      <c r="B30">
        <v>2022</v>
      </c>
      <c r="C30" s="30" t="s">
        <v>1730</v>
      </c>
      <c r="D30" s="30" t="s">
        <v>1731</v>
      </c>
      <c r="E30">
        <v>1</v>
      </c>
      <c r="F30">
        <v>2</v>
      </c>
      <c r="G30" s="30" t="s">
        <v>88</v>
      </c>
      <c r="H30" s="30" t="s">
        <v>25</v>
      </c>
      <c r="I30" t="b">
        <v>1</v>
      </c>
      <c r="J30">
        <v>111548081</v>
      </c>
      <c r="K30">
        <f>SUMIFS(ftereadin!C:C,ftereadin!A:A,Query1[[#This Row],[YearNormed]],ftereadin!B:B,Query1[[#This Row],[UnitID]])</f>
        <v>6905</v>
      </c>
    </row>
    <row r="31" spans="1:11" x14ac:dyDescent="0.4">
      <c r="A31">
        <v>2021</v>
      </c>
      <c r="B31">
        <v>2022</v>
      </c>
      <c r="C31" s="30" t="s">
        <v>3740</v>
      </c>
      <c r="D31" s="30" t="s">
        <v>3741</v>
      </c>
      <c r="E31">
        <v>4</v>
      </c>
      <c r="F31">
        <v>1</v>
      </c>
      <c r="G31" s="30" t="s">
        <v>77</v>
      </c>
      <c r="H31" s="30" t="s">
        <v>25</v>
      </c>
      <c r="I31" t="b">
        <v>1</v>
      </c>
      <c r="J31">
        <v>23313996</v>
      </c>
      <c r="K31">
        <f>SUMIFS(ftereadin!C:C,ftereadin!A:A,Query1[[#This Row],[YearNormed]],ftereadin!B:B,Query1[[#This Row],[UnitID]])</f>
        <v>1636</v>
      </c>
    </row>
    <row r="32" spans="1:11" x14ac:dyDescent="0.4">
      <c r="A32">
        <v>2021</v>
      </c>
      <c r="B32">
        <v>2022</v>
      </c>
      <c r="C32" s="30" t="s">
        <v>2540</v>
      </c>
      <c r="D32" s="30" t="s">
        <v>2541</v>
      </c>
      <c r="E32">
        <v>4</v>
      </c>
      <c r="F32">
        <v>1</v>
      </c>
      <c r="G32" s="30" t="s">
        <v>77</v>
      </c>
      <c r="H32" s="30" t="s">
        <v>25</v>
      </c>
      <c r="I32" t="b">
        <v>1</v>
      </c>
      <c r="J32">
        <v>6440640</v>
      </c>
      <c r="K32">
        <f>SUMIFS(ftereadin!C:C,ftereadin!A:A,Query1[[#This Row],[YearNormed]],ftereadin!B:B,Query1[[#This Row],[UnitID]])</f>
        <v>310</v>
      </c>
    </row>
    <row r="33" spans="1:11" x14ac:dyDescent="0.4">
      <c r="A33">
        <v>2021</v>
      </c>
      <c r="B33">
        <v>2022</v>
      </c>
      <c r="C33" s="30" t="s">
        <v>537</v>
      </c>
      <c r="D33" s="30" t="s">
        <v>538</v>
      </c>
      <c r="E33">
        <v>4</v>
      </c>
      <c r="F33">
        <v>1</v>
      </c>
      <c r="G33" s="30" t="s">
        <v>77</v>
      </c>
      <c r="H33" s="30" t="s">
        <v>25</v>
      </c>
      <c r="I33" t="b">
        <v>1</v>
      </c>
      <c r="J33">
        <v>31960018</v>
      </c>
      <c r="K33">
        <f>SUMIFS(ftereadin!C:C,ftereadin!A:A,Query1[[#This Row],[YearNormed]],ftereadin!B:B,Query1[[#This Row],[UnitID]])</f>
        <v>1720</v>
      </c>
    </row>
    <row r="34" spans="1:11" x14ac:dyDescent="0.4">
      <c r="A34">
        <v>2021</v>
      </c>
      <c r="B34">
        <v>2022</v>
      </c>
      <c r="C34" s="30" t="s">
        <v>3670</v>
      </c>
      <c r="D34" s="30" t="s">
        <v>3671</v>
      </c>
      <c r="E34">
        <v>4</v>
      </c>
      <c r="F34">
        <v>1</v>
      </c>
      <c r="G34" s="30" t="s">
        <v>77</v>
      </c>
      <c r="H34" s="30" t="s">
        <v>25</v>
      </c>
      <c r="I34" t="b">
        <v>1</v>
      </c>
      <c r="J34">
        <v>38758573</v>
      </c>
      <c r="K34">
        <f>SUMIFS(ftereadin!C:C,ftereadin!A:A,Query1[[#This Row],[YearNormed]],ftereadin!B:B,Query1[[#This Row],[UnitID]])</f>
        <v>3064</v>
      </c>
    </row>
    <row r="35" spans="1:11" x14ac:dyDescent="0.4">
      <c r="A35">
        <v>2021</v>
      </c>
      <c r="B35">
        <v>2022</v>
      </c>
      <c r="C35" s="30" t="s">
        <v>3512</v>
      </c>
      <c r="D35" s="30" t="s">
        <v>3513</v>
      </c>
      <c r="E35">
        <v>4</v>
      </c>
      <c r="F35">
        <v>1</v>
      </c>
      <c r="G35" s="30" t="s">
        <v>77</v>
      </c>
      <c r="H35" s="30" t="s">
        <v>25</v>
      </c>
      <c r="I35" t="b">
        <v>1</v>
      </c>
      <c r="J35">
        <v>17387783</v>
      </c>
      <c r="K35">
        <f>SUMIFS(ftereadin!C:C,ftereadin!A:A,Query1[[#This Row],[YearNormed]],ftereadin!B:B,Query1[[#This Row],[UnitID]])</f>
        <v>1991</v>
      </c>
    </row>
    <row r="36" spans="1:11" x14ac:dyDescent="0.4">
      <c r="A36">
        <v>2021</v>
      </c>
      <c r="B36">
        <v>2022</v>
      </c>
      <c r="C36" s="30" t="s">
        <v>1595</v>
      </c>
      <c r="D36" s="30" t="s">
        <v>1596</v>
      </c>
      <c r="E36">
        <v>1</v>
      </c>
      <c r="F36">
        <v>3</v>
      </c>
      <c r="G36" s="30" t="s">
        <v>91</v>
      </c>
      <c r="H36" s="30" t="s">
        <v>25</v>
      </c>
      <c r="I36" t="b">
        <v>1</v>
      </c>
      <c r="J36">
        <v>327309000</v>
      </c>
      <c r="K36">
        <f>SUMIFS(ftereadin!C:C,ftereadin!A:A,Query1[[#This Row],[YearNormed]],ftereadin!B:B,Query1[[#This Row],[UnitID]])</f>
        <v>13373</v>
      </c>
    </row>
    <row r="37" spans="1:11" x14ac:dyDescent="0.4">
      <c r="A37">
        <v>2021</v>
      </c>
      <c r="B37">
        <v>2022</v>
      </c>
      <c r="C37" s="30" t="s">
        <v>636</v>
      </c>
      <c r="D37" s="30" t="s">
        <v>637</v>
      </c>
      <c r="E37">
        <v>4</v>
      </c>
      <c r="F37">
        <v>1</v>
      </c>
      <c r="G37" s="30" t="s">
        <v>77</v>
      </c>
      <c r="H37" s="30" t="s">
        <v>25</v>
      </c>
      <c r="I37" t="b">
        <v>1</v>
      </c>
      <c r="J37">
        <v>20809875</v>
      </c>
      <c r="K37">
        <f>SUMIFS(ftereadin!C:C,ftereadin!A:A,Query1[[#This Row],[YearNormed]],ftereadin!B:B,Query1[[#This Row],[UnitID]])</f>
        <v>1362</v>
      </c>
    </row>
    <row r="38" spans="1:11" x14ac:dyDescent="0.4">
      <c r="A38">
        <v>2021</v>
      </c>
      <c r="B38">
        <v>2022</v>
      </c>
      <c r="C38" s="30" t="s">
        <v>1648</v>
      </c>
      <c r="D38" s="30" t="s">
        <v>1649</v>
      </c>
      <c r="E38">
        <v>1</v>
      </c>
      <c r="F38">
        <v>2</v>
      </c>
      <c r="G38" s="30" t="s">
        <v>88</v>
      </c>
      <c r="H38" s="30" t="s">
        <v>25</v>
      </c>
      <c r="I38" t="b">
        <v>1</v>
      </c>
      <c r="J38">
        <v>208424823</v>
      </c>
      <c r="K38">
        <f>SUMIFS(ftereadin!C:C,ftereadin!A:A,Query1[[#This Row],[YearNormed]],ftereadin!B:B,Query1[[#This Row],[UnitID]])</f>
        <v>11435</v>
      </c>
    </row>
    <row r="39" spans="1:11" x14ac:dyDescent="0.4">
      <c r="A39">
        <v>2021</v>
      </c>
      <c r="B39">
        <v>2022</v>
      </c>
      <c r="C39" s="30" t="s">
        <v>2999</v>
      </c>
      <c r="D39" s="30" t="s">
        <v>3000</v>
      </c>
      <c r="E39">
        <v>4</v>
      </c>
      <c r="F39">
        <v>1</v>
      </c>
      <c r="G39" s="30" t="s">
        <v>77</v>
      </c>
      <c r="H39" s="30" t="s">
        <v>25</v>
      </c>
      <c r="I39" t="b">
        <v>1</v>
      </c>
      <c r="J39">
        <v>38373137</v>
      </c>
      <c r="K39">
        <f>SUMIFS(ftereadin!C:C,ftereadin!A:A,Query1[[#This Row],[YearNormed]],ftereadin!B:B,Query1[[#This Row],[UnitID]])</f>
        <v>2276</v>
      </c>
    </row>
    <row r="40" spans="1:11" x14ac:dyDescent="0.4">
      <c r="A40">
        <v>2021</v>
      </c>
      <c r="B40">
        <v>2022</v>
      </c>
      <c r="C40" s="30" t="s">
        <v>3370</v>
      </c>
      <c r="D40" s="30" t="s">
        <v>3371</v>
      </c>
      <c r="E40">
        <v>1</v>
      </c>
      <c r="F40">
        <v>2</v>
      </c>
      <c r="G40" s="30" t="s">
        <v>88</v>
      </c>
      <c r="H40" s="30" t="s">
        <v>2</v>
      </c>
      <c r="I40" t="b">
        <v>1</v>
      </c>
      <c r="J40">
        <v>233593182</v>
      </c>
      <c r="K40">
        <f>SUMIFS(ftereadin!C:C,ftereadin!A:A,Query1[[#This Row],[YearNormed]],ftereadin!B:B,Query1[[#This Row],[UnitID]])</f>
        <v>6822</v>
      </c>
    </row>
    <row r="41" spans="1:11" x14ac:dyDescent="0.4">
      <c r="A41">
        <v>2021</v>
      </c>
      <c r="B41">
        <v>2022</v>
      </c>
      <c r="C41" s="30" t="s">
        <v>2576</v>
      </c>
      <c r="D41" s="30" t="s">
        <v>2577</v>
      </c>
      <c r="E41">
        <v>1</v>
      </c>
      <c r="F41">
        <v>3</v>
      </c>
      <c r="G41" s="30" t="s">
        <v>91</v>
      </c>
      <c r="H41" s="30" t="s">
        <v>2</v>
      </c>
      <c r="I41" t="b">
        <v>1</v>
      </c>
      <c r="J41">
        <v>415085614</v>
      </c>
      <c r="K41">
        <f>SUMIFS(ftereadin!C:C,ftereadin!A:A,Query1[[#This Row],[YearNormed]],ftereadin!B:B,Query1[[#This Row],[UnitID]])</f>
        <v>4293</v>
      </c>
    </row>
    <row r="42" spans="1:11" x14ac:dyDescent="0.4">
      <c r="A42">
        <v>2021</v>
      </c>
      <c r="B42">
        <v>2022</v>
      </c>
      <c r="C42" s="30" t="s">
        <v>235</v>
      </c>
      <c r="D42" s="30" t="s">
        <v>236</v>
      </c>
      <c r="E42">
        <v>1</v>
      </c>
      <c r="F42">
        <v>2</v>
      </c>
      <c r="G42" s="30" t="s">
        <v>88</v>
      </c>
      <c r="H42" s="30" t="s">
        <v>2</v>
      </c>
      <c r="I42" t="b">
        <v>1</v>
      </c>
      <c r="J42">
        <v>37378976</v>
      </c>
      <c r="K42">
        <f>SUMIFS(ftereadin!C:C,ftereadin!A:A,Query1[[#This Row],[YearNormed]],ftereadin!B:B,Query1[[#This Row],[UnitID]])</f>
        <v>1126</v>
      </c>
    </row>
    <row r="43" spans="1:11" x14ac:dyDescent="0.4">
      <c r="A43">
        <v>2021</v>
      </c>
      <c r="B43">
        <v>2022</v>
      </c>
      <c r="C43" s="30" t="s">
        <v>1861</v>
      </c>
      <c r="D43" s="30" t="s">
        <v>1862</v>
      </c>
      <c r="E43">
        <v>7</v>
      </c>
      <c r="F43">
        <v>8</v>
      </c>
      <c r="G43" s="30" t="s">
        <v>80</v>
      </c>
      <c r="H43" s="30" t="s">
        <v>2</v>
      </c>
      <c r="I43" t="b">
        <v>1</v>
      </c>
      <c r="J43">
        <v>11108837</v>
      </c>
      <c r="K43">
        <f>SUMIFS(ftereadin!C:C,ftereadin!A:A,Query1[[#This Row],[YearNormed]],ftereadin!B:B,Query1[[#This Row],[UnitID]])</f>
        <v>114</v>
      </c>
    </row>
    <row r="44" spans="1:11" x14ac:dyDescent="0.4">
      <c r="A44">
        <v>2021</v>
      </c>
      <c r="B44">
        <v>2022</v>
      </c>
      <c r="C44" s="30" t="s">
        <v>3882</v>
      </c>
      <c r="D44" s="30" t="s">
        <v>3883</v>
      </c>
      <c r="E44">
        <v>0</v>
      </c>
      <c r="F44">
        <v>8</v>
      </c>
      <c r="G44" s="30" t="s">
        <v>80</v>
      </c>
      <c r="H44" s="30" t="s">
        <v>2</v>
      </c>
      <c r="I44" t="b">
        <v>1</v>
      </c>
      <c r="J44">
        <v>38441655</v>
      </c>
      <c r="K44">
        <f>SUMIFS(ftereadin!C:C,ftereadin!A:A,Query1[[#This Row],[YearNormed]],ftereadin!B:B,Query1[[#This Row],[UnitID]])</f>
        <v>0</v>
      </c>
    </row>
    <row r="45" spans="1:11" x14ac:dyDescent="0.4">
      <c r="A45">
        <v>2021</v>
      </c>
      <c r="B45">
        <v>2022</v>
      </c>
      <c r="C45" s="30" t="s">
        <v>1770</v>
      </c>
      <c r="D45" s="30" t="s">
        <v>1771</v>
      </c>
      <c r="E45">
        <v>1</v>
      </c>
      <c r="F45">
        <v>3</v>
      </c>
      <c r="G45" s="30" t="s">
        <v>91</v>
      </c>
      <c r="H45" s="30" t="s">
        <v>3</v>
      </c>
      <c r="I45" t="b">
        <v>1</v>
      </c>
      <c r="J45">
        <v>2650969000</v>
      </c>
      <c r="K45">
        <f>SUMIFS(ftereadin!C:C,ftereadin!A:A,Query1[[#This Row],[YearNormed]],ftereadin!B:B,Query1[[#This Row],[UnitID]])</f>
        <v>75362</v>
      </c>
    </row>
    <row r="46" spans="1:11" x14ac:dyDescent="0.4">
      <c r="A46">
        <v>2021</v>
      </c>
      <c r="B46">
        <v>2022</v>
      </c>
      <c r="C46" s="30" t="s">
        <v>277</v>
      </c>
      <c r="D46" s="30" t="s">
        <v>278</v>
      </c>
      <c r="E46">
        <v>4</v>
      </c>
      <c r="F46">
        <v>1</v>
      </c>
      <c r="G46" s="30" t="s">
        <v>77</v>
      </c>
      <c r="H46" s="30" t="s">
        <v>3</v>
      </c>
      <c r="I46" t="b">
        <v>1</v>
      </c>
      <c r="J46">
        <v>67846206</v>
      </c>
      <c r="K46">
        <f>SUMIFS(ftereadin!C:C,ftereadin!A:A,Query1[[#This Row],[YearNormed]],ftereadin!B:B,Query1[[#This Row],[UnitID]])</f>
        <v>5002</v>
      </c>
    </row>
    <row r="47" spans="1:11" x14ac:dyDescent="0.4">
      <c r="A47">
        <v>2021</v>
      </c>
      <c r="B47">
        <v>2022</v>
      </c>
      <c r="C47" s="30" t="s">
        <v>1690</v>
      </c>
      <c r="D47" s="30" t="s">
        <v>1691</v>
      </c>
      <c r="E47">
        <v>1</v>
      </c>
      <c r="F47">
        <v>3</v>
      </c>
      <c r="G47" s="30" t="s">
        <v>91</v>
      </c>
      <c r="H47" s="30" t="s">
        <v>3</v>
      </c>
      <c r="I47" t="b">
        <v>1</v>
      </c>
      <c r="J47">
        <v>1931118000</v>
      </c>
      <c r="K47">
        <f>SUMIFS(ftereadin!C:C,ftereadin!A:A,Query1[[#This Row],[YearNormed]],ftereadin!B:B,Query1[[#This Row],[UnitID]])</f>
        <v>43424</v>
      </c>
    </row>
    <row r="48" spans="1:11" x14ac:dyDescent="0.4">
      <c r="A48">
        <v>2021</v>
      </c>
      <c r="B48">
        <v>2022</v>
      </c>
      <c r="C48" s="30" t="s">
        <v>3532</v>
      </c>
      <c r="D48" s="30" t="s">
        <v>3533</v>
      </c>
      <c r="E48">
        <v>4</v>
      </c>
      <c r="F48">
        <v>1</v>
      </c>
      <c r="G48" s="30" t="s">
        <v>77</v>
      </c>
      <c r="H48" s="30" t="s">
        <v>3</v>
      </c>
      <c r="I48" t="b">
        <v>1</v>
      </c>
      <c r="J48">
        <v>60434912</v>
      </c>
      <c r="K48">
        <f>SUMIFS(ftereadin!C:C,ftereadin!A:A,Query1[[#This Row],[YearNormed]],ftereadin!B:B,Query1[[#This Row],[UnitID]])</f>
        <v>3234</v>
      </c>
    </row>
    <row r="49" spans="1:11" x14ac:dyDescent="0.4">
      <c r="A49">
        <v>2021</v>
      </c>
      <c r="B49">
        <v>2022</v>
      </c>
      <c r="C49" s="30" t="s">
        <v>3101</v>
      </c>
      <c r="D49" s="30" t="s">
        <v>3102</v>
      </c>
      <c r="E49">
        <v>4</v>
      </c>
      <c r="F49">
        <v>1</v>
      </c>
      <c r="G49" s="30" t="s">
        <v>77</v>
      </c>
      <c r="H49" s="30" t="s">
        <v>3</v>
      </c>
      <c r="I49" t="b">
        <v>1</v>
      </c>
      <c r="J49">
        <v>49893420</v>
      </c>
      <c r="K49">
        <f>SUMIFS(ftereadin!C:C,ftereadin!A:A,Query1[[#This Row],[YearNormed]],ftereadin!B:B,Query1[[#This Row],[UnitID]])</f>
        <v>5895</v>
      </c>
    </row>
    <row r="50" spans="1:11" x14ac:dyDescent="0.4">
      <c r="A50">
        <v>2021</v>
      </c>
      <c r="B50">
        <v>2022</v>
      </c>
      <c r="C50" s="30" t="s">
        <v>1119</v>
      </c>
      <c r="D50" s="30" t="s">
        <v>1120</v>
      </c>
      <c r="E50">
        <v>4</v>
      </c>
      <c r="F50">
        <v>1</v>
      </c>
      <c r="G50" s="30" t="s">
        <v>77</v>
      </c>
      <c r="H50" s="30" t="s">
        <v>3</v>
      </c>
      <c r="I50" t="b">
        <v>1</v>
      </c>
      <c r="J50">
        <v>45673504</v>
      </c>
      <c r="K50">
        <f>SUMIFS(ftereadin!C:C,ftereadin!A:A,Query1[[#This Row],[YearNormed]],ftereadin!B:B,Query1[[#This Row],[UnitID]])</f>
        <v>2752</v>
      </c>
    </row>
    <row r="51" spans="1:11" x14ac:dyDescent="0.4">
      <c r="A51">
        <v>2021</v>
      </c>
      <c r="B51">
        <v>2022</v>
      </c>
      <c r="C51" s="30" t="s">
        <v>2648</v>
      </c>
      <c r="D51" s="30" t="s">
        <v>8000</v>
      </c>
      <c r="E51">
        <v>4</v>
      </c>
      <c r="F51">
        <v>1</v>
      </c>
      <c r="G51" s="30" t="s">
        <v>77</v>
      </c>
      <c r="H51" s="30" t="s">
        <v>3</v>
      </c>
      <c r="I51" t="b">
        <v>1</v>
      </c>
      <c r="J51">
        <v>97237785</v>
      </c>
      <c r="K51">
        <f>SUMIFS(ftereadin!C:C,ftereadin!A:A,Query1[[#This Row],[YearNormed]],ftereadin!B:B,Query1[[#This Row],[UnitID]])</f>
        <v>7358</v>
      </c>
    </row>
    <row r="52" spans="1:11" x14ac:dyDescent="0.4">
      <c r="A52">
        <v>2021</v>
      </c>
      <c r="B52">
        <v>2022</v>
      </c>
      <c r="C52" s="30" t="s">
        <v>3870</v>
      </c>
      <c r="D52" s="30" t="s">
        <v>3871</v>
      </c>
      <c r="E52">
        <v>0</v>
      </c>
      <c r="F52">
        <v>8</v>
      </c>
      <c r="G52" s="30" t="s">
        <v>80</v>
      </c>
      <c r="H52" s="30" t="s">
        <v>3</v>
      </c>
      <c r="I52" t="b">
        <v>1</v>
      </c>
      <c r="J52">
        <v>143314603</v>
      </c>
      <c r="K52">
        <f>SUMIFS(ftereadin!C:C,ftereadin!A:A,Query1[[#This Row],[YearNormed]],ftereadin!B:B,Query1[[#This Row],[UnitID]])</f>
        <v>0</v>
      </c>
    </row>
    <row r="53" spans="1:11" x14ac:dyDescent="0.4">
      <c r="A53">
        <v>2021</v>
      </c>
      <c r="B53">
        <v>2022</v>
      </c>
      <c r="C53" s="30" t="s">
        <v>779</v>
      </c>
      <c r="D53" s="30" t="s">
        <v>780</v>
      </c>
      <c r="E53">
        <v>4</v>
      </c>
      <c r="F53">
        <v>1</v>
      </c>
      <c r="G53" s="30" t="s">
        <v>77</v>
      </c>
      <c r="H53" s="30" t="s">
        <v>3</v>
      </c>
      <c r="I53" t="b">
        <v>1</v>
      </c>
      <c r="J53">
        <v>50358378</v>
      </c>
      <c r="K53">
        <f>SUMIFS(ftereadin!C:C,ftereadin!A:A,Query1[[#This Row],[YearNormed]],ftereadin!B:B,Query1[[#This Row],[UnitID]])</f>
        <v>2598</v>
      </c>
    </row>
    <row r="54" spans="1:11" x14ac:dyDescent="0.4">
      <c r="A54">
        <v>2021</v>
      </c>
      <c r="B54">
        <v>2022</v>
      </c>
      <c r="C54" s="30" t="s">
        <v>789</v>
      </c>
      <c r="D54" s="30" t="s">
        <v>790</v>
      </c>
      <c r="E54">
        <v>4</v>
      </c>
      <c r="F54">
        <v>1</v>
      </c>
      <c r="G54" s="30" t="s">
        <v>77</v>
      </c>
      <c r="H54" s="30" t="s">
        <v>3</v>
      </c>
      <c r="I54" t="b">
        <v>1</v>
      </c>
      <c r="J54">
        <v>116014766</v>
      </c>
      <c r="K54">
        <f>SUMIFS(ftereadin!C:C,ftereadin!A:A,Query1[[#This Row],[YearNormed]],ftereadin!B:B,Query1[[#This Row],[UnitID]])</f>
        <v>8485</v>
      </c>
    </row>
    <row r="55" spans="1:11" x14ac:dyDescent="0.4">
      <c r="A55">
        <v>2021</v>
      </c>
      <c r="B55">
        <v>2022</v>
      </c>
      <c r="C55" s="30" t="s">
        <v>1848</v>
      </c>
      <c r="D55" s="30" t="s">
        <v>1849</v>
      </c>
      <c r="E55">
        <v>4</v>
      </c>
      <c r="F55">
        <v>1</v>
      </c>
      <c r="G55" s="30" t="s">
        <v>77</v>
      </c>
      <c r="H55" s="30" t="s">
        <v>3</v>
      </c>
      <c r="I55" t="b">
        <v>1</v>
      </c>
      <c r="J55">
        <v>34807979</v>
      </c>
      <c r="K55">
        <f>SUMIFS(ftereadin!C:C,ftereadin!A:A,Query1[[#This Row],[YearNormed]],ftereadin!B:B,Query1[[#This Row],[UnitID]])</f>
        <v>2159</v>
      </c>
    </row>
    <row r="56" spans="1:11" x14ac:dyDescent="0.4">
      <c r="A56">
        <v>2021</v>
      </c>
      <c r="B56">
        <v>2022</v>
      </c>
      <c r="C56" s="30" t="s">
        <v>1630</v>
      </c>
      <c r="D56" s="30" t="s">
        <v>1631</v>
      </c>
      <c r="E56">
        <v>1</v>
      </c>
      <c r="F56">
        <v>5</v>
      </c>
      <c r="G56" s="30" t="s">
        <v>83</v>
      </c>
      <c r="H56" s="30" t="s">
        <v>3</v>
      </c>
      <c r="I56" t="b">
        <v>1</v>
      </c>
      <c r="J56">
        <v>33338188</v>
      </c>
      <c r="K56">
        <f>SUMIFS(ftereadin!C:C,ftereadin!A:A,Query1[[#This Row],[YearNormed]],ftereadin!B:B,Query1[[#This Row],[UnitID]])</f>
        <v>885</v>
      </c>
    </row>
    <row r="57" spans="1:11" x14ac:dyDescent="0.4">
      <c r="A57">
        <v>2021</v>
      </c>
      <c r="B57">
        <v>2022</v>
      </c>
      <c r="C57" s="30" t="s">
        <v>1654</v>
      </c>
      <c r="D57" s="30" t="s">
        <v>1655</v>
      </c>
      <c r="E57">
        <v>1</v>
      </c>
      <c r="F57">
        <v>3</v>
      </c>
      <c r="G57" s="30" t="s">
        <v>91</v>
      </c>
      <c r="H57" s="30" t="s">
        <v>3</v>
      </c>
      <c r="I57" t="b">
        <v>1</v>
      </c>
      <c r="J57">
        <v>501984229</v>
      </c>
      <c r="K57">
        <f>SUMIFS(ftereadin!C:C,ftereadin!A:A,Query1[[#This Row],[YearNormed]],ftereadin!B:B,Query1[[#This Row],[UnitID]])</f>
        <v>24381</v>
      </c>
    </row>
    <row r="58" spans="1:11" x14ac:dyDescent="0.4">
      <c r="A58">
        <v>2021</v>
      </c>
      <c r="B58">
        <v>2022</v>
      </c>
      <c r="C58" s="30" t="s">
        <v>3469</v>
      </c>
      <c r="D58" s="30" t="s">
        <v>3470</v>
      </c>
      <c r="E58">
        <v>4</v>
      </c>
      <c r="F58">
        <v>1</v>
      </c>
      <c r="G58" s="30" t="s">
        <v>77</v>
      </c>
      <c r="H58" s="30" t="s">
        <v>3</v>
      </c>
      <c r="I58" t="b">
        <v>1</v>
      </c>
      <c r="J58">
        <v>29482436</v>
      </c>
      <c r="K58">
        <f>SUMIFS(ftereadin!C:C,ftereadin!A:A,Query1[[#This Row],[YearNormed]],ftereadin!B:B,Query1[[#This Row],[UnitID]])</f>
        <v>1363</v>
      </c>
    </row>
    <row r="59" spans="1:11" x14ac:dyDescent="0.4">
      <c r="A59">
        <v>2021</v>
      </c>
      <c r="B59">
        <v>2022</v>
      </c>
      <c r="C59" s="30" t="s">
        <v>461</v>
      </c>
      <c r="D59" s="30" t="s">
        <v>462</v>
      </c>
      <c r="E59">
        <v>4</v>
      </c>
      <c r="F59">
        <v>1</v>
      </c>
      <c r="G59" s="30" t="s">
        <v>77</v>
      </c>
      <c r="H59" s="30" t="s">
        <v>3</v>
      </c>
      <c r="I59" t="b">
        <v>1</v>
      </c>
      <c r="J59">
        <v>72805821</v>
      </c>
      <c r="K59">
        <f>SUMIFS(ftereadin!C:C,ftereadin!A:A,Query1[[#This Row],[YearNormed]],ftereadin!B:B,Query1[[#This Row],[UnitID]])</f>
        <v>4733</v>
      </c>
    </row>
    <row r="60" spans="1:11" x14ac:dyDescent="0.4">
      <c r="A60">
        <v>2021</v>
      </c>
      <c r="B60">
        <v>2022</v>
      </c>
      <c r="C60" s="30" t="s">
        <v>98</v>
      </c>
      <c r="D60" s="30" t="s">
        <v>99</v>
      </c>
      <c r="E60">
        <v>4</v>
      </c>
      <c r="F60">
        <v>1</v>
      </c>
      <c r="G60" s="30" t="s">
        <v>77</v>
      </c>
      <c r="H60" s="30" t="s">
        <v>3</v>
      </c>
      <c r="I60" t="b">
        <v>1</v>
      </c>
      <c r="J60">
        <v>184291006</v>
      </c>
      <c r="K60">
        <f>SUMIFS(ftereadin!C:C,ftereadin!A:A,Query1[[#This Row],[YearNormed]],ftereadin!B:B,Query1[[#This Row],[UnitID]])</f>
        <v>11251</v>
      </c>
    </row>
    <row r="61" spans="1:11" x14ac:dyDescent="0.4">
      <c r="A61">
        <v>2021</v>
      </c>
      <c r="B61">
        <v>2022</v>
      </c>
      <c r="C61" s="30" t="s">
        <v>483</v>
      </c>
      <c r="D61" s="30" t="s">
        <v>484</v>
      </c>
      <c r="E61">
        <v>4</v>
      </c>
      <c r="F61">
        <v>1</v>
      </c>
      <c r="G61" s="30" t="s">
        <v>77</v>
      </c>
      <c r="H61" s="30" t="s">
        <v>3</v>
      </c>
      <c r="I61" t="b">
        <v>1</v>
      </c>
      <c r="J61">
        <v>80125425</v>
      </c>
      <c r="K61">
        <f>SUMIFS(ftereadin!C:C,ftereadin!A:A,Query1[[#This Row],[YearNormed]],ftereadin!B:B,Query1[[#This Row],[UnitID]])</f>
        <v>8234</v>
      </c>
    </row>
    <row r="62" spans="1:11" x14ac:dyDescent="0.4">
      <c r="A62">
        <v>2021</v>
      </c>
      <c r="B62">
        <v>2022</v>
      </c>
      <c r="C62" s="30" t="s">
        <v>838</v>
      </c>
      <c r="D62" s="30" t="s">
        <v>839</v>
      </c>
      <c r="E62">
        <v>4</v>
      </c>
      <c r="F62">
        <v>1</v>
      </c>
      <c r="G62" s="30" t="s">
        <v>77</v>
      </c>
      <c r="H62" s="30" t="s">
        <v>3</v>
      </c>
      <c r="I62" t="b">
        <v>1</v>
      </c>
      <c r="J62">
        <v>55975930</v>
      </c>
      <c r="K62">
        <f>SUMIFS(ftereadin!C:C,ftereadin!A:A,Query1[[#This Row],[YearNormed]],ftereadin!B:B,Query1[[#This Row],[UnitID]])</f>
        <v>3639</v>
      </c>
    </row>
    <row r="63" spans="1:11" x14ac:dyDescent="0.4">
      <c r="A63">
        <v>2021</v>
      </c>
      <c r="B63">
        <v>2022</v>
      </c>
      <c r="C63" s="30" t="s">
        <v>523</v>
      </c>
      <c r="D63" s="30" t="s">
        <v>524</v>
      </c>
      <c r="E63">
        <v>4</v>
      </c>
      <c r="F63">
        <v>1</v>
      </c>
      <c r="G63" s="30" t="s">
        <v>77</v>
      </c>
      <c r="H63" s="30" t="s">
        <v>3</v>
      </c>
      <c r="I63" t="b">
        <v>1</v>
      </c>
      <c r="J63">
        <v>31134091</v>
      </c>
      <c r="K63">
        <f>SUMIFS(ftereadin!C:C,ftereadin!A:A,Query1[[#This Row],[YearNormed]],ftereadin!B:B,Query1[[#This Row],[UnitID]])</f>
        <v>1787</v>
      </c>
    </row>
    <row r="64" spans="1:11" x14ac:dyDescent="0.4">
      <c r="A64">
        <v>2021</v>
      </c>
      <c r="B64">
        <v>2022</v>
      </c>
      <c r="C64" s="30" t="s">
        <v>3337</v>
      </c>
      <c r="D64" s="30" t="s">
        <v>3338</v>
      </c>
      <c r="E64">
        <v>4</v>
      </c>
      <c r="F64">
        <v>1</v>
      </c>
      <c r="G64" s="30" t="s">
        <v>77</v>
      </c>
      <c r="H64" s="30" t="s">
        <v>3</v>
      </c>
      <c r="I64" t="b">
        <v>1</v>
      </c>
      <c r="J64">
        <v>63424861</v>
      </c>
      <c r="K64">
        <f>SUMIFS(ftereadin!C:C,ftereadin!A:A,Query1[[#This Row],[YearNormed]],ftereadin!B:B,Query1[[#This Row],[UnitID]])</f>
        <v>3441</v>
      </c>
    </row>
    <row r="65" spans="1:11" x14ac:dyDescent="0.4">
      <c r="A65">
        <v>2021</v>
      </c>
      <c r="B65">
        <v>2022</v>
      </c>
      <c r="C65" s="30" t="s">
        <v>2699</v>
      </c>
      <c r="D65" s="30" t="s">
        <v>2700</v>
      </c>
      <c r="E65">
        <v>1</v>
      </c>
      <c r="F65">
        <v>3</v>
      </c>
      <c r="G65" s="30" t="s">
        <v>91</v>
      </c>
      <c r="H65" s="30" t="s">
        <v>26</v>
      </c>
      <c r="I65" t="b">
        <v>1</v>
      </c>
      <c r="J65">
        <v>152398318</v>
      </c>
      <c r="K65">
        <f>SUMIFS(ftereadin!C:C,ftereadin!A:A,Query1[[#This Row],[YearNormed]],ftereadin!B:B,Query1[[#This Row],[UnitID]])</f>
        <v>5683</v>
      </c>
    </row>
    <row r="66" spans="1:11" x14ac:dyDescent="0.4">
      <c r="A66">
        <v>2021</v>
      </c>
      <c r="B66">
        <v>2022</v>
      </c>
      <c r="C66" s="30" t="s">
        <v>3181</v>
      </c>
      <c r="D66" s="30" t="s">
        <v>3182</v>
      </c>
      <c r="E66">
        <v>1</v>
      </c>
      <c r="F66">
        <v>4</v>
      </c>
      <c r="G66" s="30" t="s">
        <v>160</v>
      </c>
      <c r="H66" s="30" t="s">
        <v>26</v>
      </c>
      <c r="I66" t="b">
        <v>1</v>
      </c>
      <c r="J66">
        <v>679499157</v>
      </c>
      <c r="K66">
        <f>SUMIFS(ftereadin!C:C,ftereadin!A:A,Query1[[#This Row],[YearNormed]],ftereadin!B:B,Query1[[#This Row],[UnitID]])</f>
        <v>1568</v>
      </c>
    </row>
    <row r="67" spans="1:11" x14ac:dyDescent="0.4">
      <c r="A67">
        <v>2021</v>
      </c>
      <c r="B67">
        <v>2022</v>
      </c>
      <c r="C67" s="30" t="s">
        <v>395</v>
      </c>
      <c r="D67" s="30" t="s">
        <v>396</v>
      </c>
      <c r="E67">
        <v>1</v>
      </c>
      <c r="F67">
        <v>3</v>
      </c>
      <c r="G67" s="30" t="s">
        <v>91</v>
      </c>
      <c r="H67" s="30" t="s">
        <v>26</v>
      </c>
      <c r="I67" t="b">
        <v>1</v>
      </c>
      <c r="J67">
        <v>747939785</v>
      </c>
      <c r="K67">
        <f>SUMIFS(ftereadin!C:C,ftereadin!A:A,Query1[[#This Row],[YearNormed]],ftereadin!B:B,Query1[[#This Row],[UnitID]])</f>
        <v>25624</v>
      </c>
    </row>
    <row r="68" spans="1:11" x14ac:dyDescent="0.4">
      <c r="A68">
        <v>2021</v>
      </c>
      <c r="B68">
        <v>2022</v>
      </c>
      <c r="C68" s="30" t="s">
        <v>706</v>
      </c>
      <c r="D68" s="30" t="s">
        <v>707</v>
      </c>
      <c r="E68">
        <v>1</v>
      </c>
      <c r="F68">
        <v>2</v>
      </c>
      <c r="G68" s="30" t="s">
        <v>88</v>
      </c>
      <c r="H68" s="30" t="s">
        <v>26</v>
      </c>
      <c r="I68" t="b">
        <v>1</v>
      </c>
      <c r="J68">
        <v>70697071</v>
      </c>
      <c r="K68">
        <f>SUMIFS(ftereadin!C:C,ftereadin!A:A,Query1[[#This Row],[YearNormed]],ftereadin!B:B,Query1[[#This Row],[UnitID]])</f>
        <v>2274</v>
      </c>
    </row>
    <row r="69" spans="1:11" x14ac:dyDescent="0.4">
      <c r="A69">
        <v>2021</v>
      </c>
      <c r="B69">
        <v>2022</v>
      </c>
      <c r="C69" s="30" t="s">
        <v>626</v>
      </c>
      <c r="D69" s="30" t="s">
        <v>627</v>
      </c>
      <c r="E69">
        <v>4</v>
      </c>
      <c r="F69">
        <v>1</v>
      </c>
      <c r="G69" s="30" t="s">
        <v>77</v>
      </c>
      <c r="H69" s="30" t="s">
        <v>26</v>
      </c>
      <c r="I69" t="b">
        <v>1</v>
      </c>
      <c r="J69">
        <v>29463334</v>
      </c>
      <c r="K69">
        <f>SUMIFS(ftereadin!C:C,ftereadin!A:A,Query1[[#This Row],[YearNormed]],ftereadin!B:B,Query1[[#This Row],[UnitID]])</f>
        <v>1980</v>
      </c>
    </row>
    <row r="70" spans="1:11" x14ac:dyDescent="0.4">
      <c r="A70">
        <v>2021</v>
      </c>
      <c r="B70">
        <v>2022</v>
      </c>
      <c r="C70" s="30" t="s">
        <v>3432</v>
      </c>
      <c r="D70" s="30" t="s">
        <v>3433</v>
      </c>
      <c r="E70">
        <v>1</v>
      </c>
      <c r="F70">
        <v>3</v>
      </c>
      <c r="G70" s="30" t="s">
        <v>91</v>
      </c>
      <c r="H70" s="30" t="s">
        <v>26</v>
      </c>
      <c r="I70" t="b">
        <v>1</v>
      </c>
      <c r="J70">
        <v>173541382</v>
      </c>
      <c r="K70">
        <f>SUMIFS(ftereadin!C:C,ftereadin!A:A,Query1[[#This Row],[YearNormed]],ftereadin!B:B,Query1[[#This Row],[UnitID]])</f>
        <v>11679</v>
      </c>
    </row>
    <row r="71" spans="1:11" x14ac:dyDescent="0.4">
      <c r="A71">
        <v>2021</v>
      </c>
      <c r="B71">
        <v>2022</v>
      </c>
      <c r="C71" s="30" t="s">
        <v>319</v>
      </c>
      <c r="D71" s="30" t="s">
        <v>320</v>
      </c>
      <c r="E71">
        <v>1</v>
      </c>
      <c r="F71">
        <v>2</v>
      </c>
      <c r="G71" s="30" t="s">
        <v>88</v>
      </c>
      <c r="H71" s="30" t="s">
        <v>26</v>
      </c>
      <c r="I71" t="b">
        <v>1</v>
      </c>
      <c r="J71">
        <v>96471937</v>
      </c>
      <c r="K71">
        <f>SUMIFS(ftereadin!C:C,ftereadin!A:A,Query1[[#This Row],[YearNormed]],ftereadin!B:B,Query1[[#This Row],[UnitID]])</f>
        <v>7027</v>
      </c>
    </row>
    <row r="72" spans="1:11" x14ac:dyDescent="0.4">
      <c r="A72">
        <v>2021</v>
      </c>
      <c r="B72">
        <v>2022</v>
      </c>
      <c r="C72" s="30" t="s">
        <v>2556</v>
      </c>
      <c r="D72" s="30" t="s">
        <v>2557</v>
      </c>
      <c r="E72">
        <v>1</v>
      </c>
      <c r="F72">
        <v>2</v>
      </c>
      <c r="G72" s="30" t="s">
        <v>88</v>
      </c>
      <c r="H72" s="30" t="s">
        <v>26</v>
      </c>
      <c r="I72" t="b">
        <v>1</v>
      </c>
      <c r="J72">
        <v>36605994</v>
      </c>
      <c r="K72">
        <f>SUMIFS(ftereadin!C:C,ftereadin!A:A,Query1[[#This Row],[YearNormed]],ftereadin!B:B,Query1[[#This Row],[UnitID]])</f>
        <v>2272</v>
      </c>
    </row>
    <row r="73" spans="1:11" x14ac:dyDescent="0.4">
      <c r="A73">
        <v>2021</v>
      </c>
      <c r="B73">
        <v>2022</v>
      </c>
      <c r="C73" s="30" t="s">
        <v>1426</v>
      </c>
      <c r="D73" s="30" t="s">
        <v>1427</v>
      </c>
      <c r="E73">
        <v>4</v>
      </c>
      <c r="F73">
        <v>1</v>
      </c>
      <c r="G73" s="30" t="s">
        <v>77</v>
      </c>
      <c r="H73" s="30" t="s">
        <v>26</v>
      </c>
      <c r="I73" t="b">
        <v>1</v>
      </c>
      <c r="J73">
        <v>16237273</v>
      </c>
      <c r="K73">
        <f>SUMIFS(ftereadin!C:C,ftereadin!A:A,Query1[[#This Row],[YearNormed]],ftereadin!B:B,Query1[[#This Row],[UnitID]])</f>
        <v>1081</v>
      </c>
    </row>
    <row r="74" spans="1:11" x14ac:dyDescent="0.4">
      <c r="A74">
        <v>2021</v>
      </c>
      <c r="B74">
        <v>2022</v>
      </c>
      <c r="C74" s="30" t="s">
        <v>1603</v>
      </c>
      <c r="D74" s="30" t="s">
        <v>1604</v>
      </c>
      <c r="E74">
        <v>1</v>
      </c>
      <c r="F74">
        <v>3</v>
      </c>
      <c r="G74" s="30" t="s">
        <v>91</v>
      </c>
      <c r="H74" s="30" t="s">
        <v>26</v>
      </c>
      <c r="I74" t="b">
        <v>1</v>
      </c>
      <c r="J74">
        <v>131615868</v>
      </c>
      <c r="K74">
        <f>SUMIFS(ftereadin!C:C,ftereadin!A:A,Query1[[#This Row],[YearNormed]],ftereadin!B:B,Query1[[#This Row],[UnitID]])</f>
        <v>8570</v>
      </c>
    </row>
    <row r="75" spans="1:11" x14ac:dyDescent="0.4">
      <c r="A75">
        <v>2021</v>
      </c>
      <c r="B75">
        <v>2022</v>
      </c>
      <c r="C75" s="30" t="s">
        <v>3414</v>
      </c>
      <c r="D75" s="30" t="s">
        <v>3415</v>
      </c>
      <c r="E75">
        <v>4</v>
      </c>
      <c r="F75">
        <v>1</v>
      </c>
      <c r="G75" s="30" t="s">
        <v>77</v>
      </c>
      <c r="H75" s="30" t="s">
        <v>26</v>
      </c>
      <c r="I75" t="b">
        <v>1</v>
      </c>
      <c r="J75">
        <v>14122180</v>
      </c>
      <c r="K75">
        <f>SUMIFS(ftereadin!C:C,ftereadin!A:A,Query1[[#This Row],[YearNormed]],ftereadin!B:B,Query1[[#This Row],[UnitID]])</f>
        <v>857</v>
      </c>
    </row>
    <row r="76" spans="1:11" x14ac:dyDescent="0.4">
      <c r="A76">
        <v>2021</v>
      </c>
      <c r="B76">
        <v>2022</v>
      </c>
      <c r="C76" s="30" t="s">
        <v>3074</v>
      </c>
      <c r="D76" s="30" t="s">
        <v>3075</v>
      </c>
      <c r="E76">
        <v>4</v>
      </c>
      <c r="F76">
        <v>1</v>
      </c>
      <c r="G76" s="30" t="s">
        <v>77</v>
      </c>
      <c r="H76" s="30" t="s">
        <v>26</v>
      </c>
      <c r="I76" t="b">
        <v>1</v>
      </c>
      <c r="J76">
        <v>13199624</v>
      </c>
      <c r="K76">
        <f>SUMIFS(ftereadin!C:C,ftereadin!A:A,Query1[[#This Row],[YearNormed]],ftereadin!B:B,Query1[[#This Row],[UnitID]])</f>
        <v>688</v>
      </c>
    </row>
    <row r="77" spans="1:11" x14ac:dyDescent="0.4">
      <c r="A77">
        <v>2021</v>
      </c>
      <c r="B77">
        <v>2022</v>
      </c>
      <c r="C77" s="30" t="s">
        <v>1752</v>
      </c>
      <c r="D77" s="30" t="s">
        <v>1753</v>
      </c>
      <c r="E77">
        <v>4</v>
      </c>
      <c r="F77">
        <v>1</v>
      </c>
      <c r="G77" s="30" t="s">
        <v>77</v>
      </c>
      <c r="H77" s="30" t="s">
        <v>26</v>
      </c>
      <c r="I77" t="b">
        <v>1</v>
      </c>
      <c r="J77">
        <v>26493317</v>
      </c>
      <c r="K77">
        <f>SUMIFS(ftereadin!C:C,ftereadin!A:A,Query1[[#This Row],[YearNormed]],ftereadin!B:B,Query1[[#This Row],[UnitID]])</f>
        <v>1586</v>
      </c>
    </row>
    <row r="78" spans="1:11" x14ac:dyDescent="0.4">
      <c r="A78">
        <v>2021</v>
      </c>
      <c r="B78">
        <v>2022</v>
      </c>
      <c r="C78" s="30" t="s">
        <v>1191</v>
      </c>
      <c r="D78" s="30" t="s">
        <v>1192</v>
      </c>
      <c r="E78">
        <v>4</v>
      </c>
      <c r="F78">
        <v>1</v>
      </c>
      <c r="G78" s="30" t="s">
        <v>77</v>
      </c>
      <c r="H78" s="30" t="s">
        <v>26</v>
      </c>
      <c r="I78" t="b">
        <v>1</v>
      </c>
      <c r="J78">
        <v>12583379</v>
      </c>
      <c r="K78">
        <f>SUMIFS(ftereadin!C:C,ftereadin!A:A,Query1[[#This Row],[YearNormed]],ftereadin!B:B,Query1[[#This Row],[UnitID]])</f>
        <v>748</v>
      </c>
    </row>
    <row r="79" spans="1:11" x14ac:dyDescent="0.4">
      <c r="A79">
        <v>2021</v>
      </c>
      <c r="B79">
        <v>2022</v>
      </c>
      <c r="C79" s="30" t="s">
        <v>684</v>
      </c>
      <c r="D79" s="30" t="s">
        <v>685</v>
      </c>
      <c r="E79">
        <v>1</v>
      </c>
      <c r="F79">
        <v>2</v>
      </c>
      <c r="G79" s="30" t="s">
        <v>88</v>
      </c>
      <c r="H79" s="30" t="s">
        <v>26</v>
      </c>
      <c r="I79" t="b">
        <v>1</v>
      </c>
      <c r="J79">
        <v>39176018</v>
      </c>
      <c r="K79">
        <f>SUMIFS(ftereadin!C:C,ftereadin!A:A,Query1[[#This Row],[YearNormed]],ftereadin!B:B,Query1[[#This Row],[UnitID]])</f>
        <v>2598</v>
      </c>
    </row>
    <row r="80" spans="1:11" x14ac:dyDescent="0.4">
      <c r="A80">
        <v>2021</v>
      </c>
      <c r="B80">
        <v>2022</v>
      </c>
      <c r="C80" s="30" t="s">
        <v>3726</v>
      </c>
      <c r="D80" s="30" t="s">
        <v>3727</v>
      </c>
      <c r="E80">
        <v>4</v>
      </c>
      <c r="F80">
        <v>1</v>
      </c>
      <c r="G80" s="30" t="s">
        <v>77</v>
      </c>
      <c r="H80" s="30" t="s">
        <v>26</v>
      </c>
      <c r="I80" t="b">
        <v>1</v>
      </c>
      <c r="J80">
        <v>17396487</v>
      </c>
      <c r="K80">
        <f>SUMIFS(ftereadin!C:C,ftereadin!A:A,Query1[[#This Row],[YearNormed]],ftereadin!B:B,Query1[[#This Row],[UnitID]])</f>
        <v>638</v>
      </c>
    </row>
    <row r="81" spans="1:11" x14ac:dyDescent="0.4">
      <c r="A81">
        <v>2021</v>
      </c>
      <c r="B81">
        <v>2022</v>
      </c>
      <c r="C81" s="30" t="s">
        <v>3349</v>
      </c>
      <c r="D81" s="30" t="s">
        <v>3350</v>
      </c>
      <c r="E81">
        <v>4</v>
      </c>
      <c r="F81">
        <v>1</v>
      </c>
      <c r="G81" s="30" t="s">
        <v>77</v>
      </c>
      <c r="H81" s="30" t="s">
        <v>26</v>
      </c>
      <c r="I81" t="b">
        <v>1</v>
      </c>
      <c r="J81">
        <v>18098499</v>
      </c>
      <c r="K81">
        <f>SUMIFS(ftereadin!C:C,ftereadin!A:A,Query1[[#This Row],[YearNormed]],ftereadin!B:B,Query1[[#This Row],[UnitID]])</f>
        <v>776</v>
      </c>
    </row>
    <row r="82" spans="1:11" x14ac:dyDescent="0.4">
      <c r="A82">
        <v>2021</v>
      </c>
      <c r="B82">
        <v>2022</v>
      </c>
      <c r="C82" s="30" t="s">
        <v>1169</v>
      </c>
      <c r="D82" s="30" t="s">
        <v>1170</v>
      </c>
      <c r="E82">
        <v>4</v>
      </c>
      <c r="F82">
        <v>1</v>
      </c>
      <c r="G82" s="30" t="s">
        <v>77</v>
      </c>
      <c r="H82" s="30" t="s">
        <v>26</v>
      </c>
      <c r="I82" t="b">
        <v>1</v>
      </c>
      <c r="J82">
        <v>20305627</v>
      </c>
      <c r="K82">
        <f>SUMIFS(ftereadin!C:C,ftereadin!A:A,Query1[[#This Row],[YearNormed]],ftereadin!B:B,Query1[[#This Row],[UnitID]])</f>
        <v>1220</v>
      </c>
    </row>
    <row r="83" spans="1:11" x14ac:dyDescent="0.4">
      <c r="A83">
        <v>2021</v>
      </c>
      <c r="B83">
        <v>2022</v>
      </c>
      <c r="C83" s="30" t="s">
        <v>2492</v>
      </c>
      <c r="D83" s="30" t="s">
        <v>2493</v>
      </c>
      <c r="E83">
        <v>7</v>
      </c>
      <c r="F83">
        <v>8</v>
      </c>
      <c r="G83" s="30" t="s">
        <v>80</v>
      </c>
      <c r="H83" s="30" t="s">
        <v>26</v>
      </c>
      <c r="I83" t="b">
        <v>1</v>
      </c>
      <c r="J83">
        <v>6455477</v>
      </c>
      <c r="K83">
        <f>SUMIFS(ftereadin!C:C,ftereadin!A:A,Query1[[#This Row],[YearNormed]],ftereadin!B:B,Query1[[#This Row],[UnitID]])</f>
        <v>233</v>
      </c>
    </row>
    <row r="84" spans="1:11" x14ac:dyDescent="0.4">
      <c r="A84">
        <v>2021</v>
      </c>
      <c r="B84">
        <v>2022</v>
      </c>
      <c r="C84" s="30" t="s">
        <v>1470</v>
      </c>
      <c r="D84" s="30" t="s">
        <v>1471</v>
      </c>
      <c r="E84">
        <v>4</v>
      </c>
      <c r="F84">
        <v>1</v>
      </c>
      <c r="G84" s="30" t="s">
        <v>77</v>
      </c>
      <c r="H84" s="30" t="s">
        <v>26</v>
      </c>
      <c r="I84" t="b">
        <v>1</v>
      </c>
      <c r="J84">
        <v>12673263</v>
      </c>
      <c r="K84">
        <f>SUMIFS(ftereadin!C:C,ftereadin!A:A,Query1[[#This Row],[YearNormed]],ftereadin!B:B,Query1[[#This Row],[UnitID]])</f>
        <v>797</v>
      </c>
    </row>
    <row r="85" spans="1:11" x14ac:dyDescent="0.4">
      <c r="A85">
        <v>2021</v>
      </c>
      <c r="B85">
        <v>2022</v>
      </c>
      <c r="C85" s="30" t="s">
        <v>876</v>
      </c>
      <c r="D85" s="30" t="s">
        <v>877</v>
      </c>
      <c r="E85">
        <v>4</v>
      </c>
      <c r="F85">
        <v>1</v>
      </c>
      <c r="G85" s="30" t="s">
        <v>77</v>
      </c>
      <c r="H85" s="30" t="s">
        <v>26</v>
      </c>
      <c r="I85" t="b">
        <v>1</v>
      </c>
      <c r="J85">
        <v>12586981</v>
      </c>
      <c r="K85">
        <f>SUMIFS(ftereadin!C:C,ftereadin!A:A,Query1[[#This Row],[YearNormed]],ftereadin!B:B,Query1[[#This Row],[UnitID]])</f>
        <v>651</v>
      </c>
    </row>
    <row r="86" spans="1:11" x14ac:dyDescent="0.4">
      <c r="A86">
        <v>2021</v>
      </c>
      <c r="B86">
        <v>2022</v>
      </c>
      <c r="C86" s="30" t="s">
        <v>3253</v>
      </c>
      <c r="D86" s="30" t="s">
        <v>3254</v>
      </c>
      <c r="E86">
        <v>4</v>
      </c>
      <c r="F86">
        <v>1</v>
      </c>
      <c r="G86" s="30" t="s">
        <v>77</v>
      </c>
      <c r="H86" s="30" t="s">
        <v>26</v>
      </c>
      <c r="I86" t="b">
        <v>1</v>
      </c>
      <c r="J86">
        <v>17194744</v>
      </c>
      <c r="K86">
        <f>SUMIFS(ftereadin!C:C,ftereadin!A:A,Query1[[#This Row],[YearNormed]],ftereadin!B:B,Query1[[#This Row],[UnitID]])</f>
        <v>1307</v>
      </c>
    </row>
    <row r="87" spans="1:11" x14ac:dyDescent="0.4">
      <c r="A87">
        <v>2021</v>
      </c>
      <c r="B87">
        <v>2022</v>
      </c>
      <c r="C87" s="30" t="s">
        <v>2172</v>
      </c>
      <c r="D87" s="30" t="s">
        <v>2173</v>
      </c>
      <c r="E87">
        <v>4</v>
      </c>
      <c r="F87">
        <v>1</v>
      </c>
      <c r="G87" s="30" t="s">
        <v>77</v>
      </c>
      <c r="H87" s="30" t="s">
        <v>26</v>
      </c>
      <c r="I87" t="b">
        <v>1</v>
      </c>
      <c r="J87">
        <v>17117159</v>
      </c>
      <c r="K87">
        <f>SUMIFS(ftereadin!C:C,ftereadin!A:A,Query1[[#This Row],[YearNormed]],ftereadin!B:B,Query1[[#This Row],[UnitID]])</f>
        <v>755</v>
      </c>
    </row>
    <row r="88" spans="1:11" x14ac:dyDescent="0.4">
      <c r="A88">
        <v>2021</v>
      </c>
      <c r="B88">
        <v>2022</v>
      </c>
      <c r="C88" s="30" t="s">
        <v>134</v>
      </c>
      <c r="D88" s="30" t="s">
        <v>135</v>
      </c>
      <c r="E88">
        <v>4</v>
      </c>
      <c r="F88">
        <v>1</v>
      </c>
      <c r="G88" s="30" t="s">
        <v>77</v>
      </c>
      <c r="H88" s="30" t="s">
        <v>26</v>
      </c>
      <c r="I88" t="b">
        <v>1</v>
      </c>
      <c r="J88">
        <v>11647654</v>
      </c>
      <c r="K88">
        <f>SUMIFS(ftereadin!C:C,ftereadin!A:A,Query1[[#This Row],[YearNormed]],ftereadin!B:B,Query1[[#This Row],[UnitID]])</f>
        <v>693</v>
      </c>
    </row>
    <row r="89" spans="1:11" x14ac:dyDescent="0.4">
      <c r="A89">
        <v>2021</v>
      </c>
      <c r="B89">
        <v>2022</v>
      </c>
      <c r="C89" s="30" t="s">
        <v>2902</v>
      </c>
      <c r="D89" s="30" t="s">
        <v>2903</v>
      </c>
      <c r="E89">
        <v>4</v>
      </c>
      <c r="F89">
        <v>1</v>
      </c>
      <c r="G89" s="30" t="s">
        <v>77</v>
      </c>
      <c r="H89" s="30" t="s">
        <v>26</v>
      </c>
      <c r="I89" t="b">
        <v>1</v>
      </c>
      <c r="J89">
        <v>42762384</v>
      </c>
      <c r="K89">
        <f>SUMIFS(ftereadin!C:C,ftereadin!A:A,Query1[[#This Row],[YearNormed]],ftereadin!B:B,Query1[[#This Row],[UnitID]])</f>
        <v>3310</v>
      </c>
    </row>
    <row r="90" spans="1:11" x14ac:dyDescent="0.4">
      <c r="A90">
        <v>2021</v>
      </c>
      <c r="B90">
        <v>2022</v>
      </c>
      <c r="C90" s="30" t="s">
        <v>1472</v>
      </c>
      <c r="D90" s="30" t="s">
        <v>1473</v>
      </c>
      <c r="E90">
        <v>4</v>
      </c>
      <c r="F90">
        <v>1</v>
      </c>
      <c r="G90" s="30" t="s">
        <v>77</v>
      </c>
      <c r="H90" s="30" t="s">
        <v>26</v>
      </c>
      <c r="I90" t="b">
        <v>1</v>
      </c>
      <c r="J90">
        <v>13527869</v>
      </c>
      <c r="K90">
        <f>SUMIFS(ftereadin!C:C,ftereadin!A:A,Query1[[#This Row],[YearNormed]],ftereadin!B:B,Query1[[#This Row],[UnitID]])</f>
        <v>756</v>
      </c>
    </row>
    <row r="91" spans="1:11" x14ac:dyDescent="0.4">
      <c r="A91">
        <v>2021</v>
      </c>
      <c r="B91">
        <v>2022</v>
      </c>
      <c r="C91" s="30" t="s">
        <v>3456</v>
      </c>
      <c r="D91" s="30" t="s">
        <v>3457</v>
      </c>
      <c r="E91">
        <v>4</v>
      </c>
      <c r="F91">
        <v>1</v>
      </c>
      <c r="G91" s="30" t="s">
        <v>77</v>
      </c>
      <c r="H91" s="30" t="s">
        <v>26</v>
      </c>
      <c r="I91" t="b">
        <v>1</v>
      </c>
      <c r="J91">
        <v>11328458</v>
      </c>
      <c r="K91">
        <f>SUMIFS(ftereadin!C:C,ftereadin!A:A,Query1[[#This Row],[YearNormed]],ftereadin!B:B,Query1[[#This Row],[UnitID]])</f>
        <v>551</v>
      </c>
    </row>
    <row r="92" spans="1:11" x14ac:dyDescent="0.4">
      <c r="A92">
        <v>2021</v>
      </c>
      <c r="B92">
        <v>2022</v>
      </c>
      <c r="C92" s="30" t="s">
        <v>2970</v>
      </c>
      <c r="D92" s="30" t="s">
        <v>2971</v>
      </c>
      <c r="E92">
        <v>4</v>
      </c>
      <c r="F92">
        <v>1</v>
      </c>
      <c r="G92" s="30" t="s">
        <v>77</v>
      </c>
      <c r="H92" s="30" t="s">
        <v>26</v>
      </c>
      <c r="I92" t="b">
        <v>1</v>
      </c>
      <c r="J92">
        <v>16019622</v>
      </c>
      <c r="K92">
        <f>SUMIFS(ftereadin!C:C,ftereadin!A:A,Query1[[#This Row],[YearNormed]],ftereadin!B:B,Query1[[#This Row],[UnitID]])</f>
        <v>873</v>
      </c>
    </row>
    <row r="93" spans="1:11" x14ac:dyDescent="0.4">
      <c r="A93">
        <v>2021</v>
      </c>
      <c r="B93">
        <v>2022</v>
      </c>
      <c r="C93" s="30" t="s">
        <v>770</v>
      </c>
      <c r="D93" s="30" t="s">
        <v>771</v>
      </c>
      <c r="E93">
        <v>1</v>
      </c>
      <c r="F93">
        <v>2</v>
      </c>
      <c r="G93" s="30" t="s">
        <v>88</v>
      </c>
      <c r="H93" s="30" t="s">
        <v>26</v>
      </c>
      <c r="I93" t="b">
        <v>1</v>
      </c>
      <c r="J93">
        <v>56813705</v>
      </c>
      <c r="K93">
        <f>SUMIFS(ftereadin!C:C,ftereadin!A:A,Query1[[#This Row],[YearNormed]],ftereadin!B:B,Query1[[#This Row],[UnitID]])</f>
        <v>3994</v>
      </c>
    </row>
    <row r="94" spans="1:11" x14ac:dyDescent="0.4">
      <c r="A94">
        <v>2021</v>
      </c>
      <c r="B94">
        <v>2022</v>
      </c>
      <c r="C94" s="30" t="s">
        <v>1048</v>
      </c>
      <c r="D94" s="30" t="s">
        <v>1049</v>
      </c>
      <c r="E94">
        <v>4</v>
      </c>
      <c r="F94">
        <v>1</v>
      </c>
      <c r="G94" s="30" t="s">
        <v>77</v>
      </c>
      <c r="H94" s="30" t="s">
        <v>26</v>
      </c>
      <c r="I94" t="b">
        <v>1</v>
      </c>
      <c r="J94">
        <v>16685834</v>
      </c>
      <c r="K94">
        <f>SUMIFS(ftereadin!C:C,ftereadin!A:A,Query1[[#This Row],[YearNormed]],ftereadin!B:B,Query1[[#This Row],[UnitID]])</f>
        <v>808</v>
      </c>
    </row>
    <row r="95" spans="1:11" x14ac:dyDescent="0.4">
      <c r="A95">
        <v>2021</v>
      </c>
      <c r="B95">
        <v>2022</v>
      </c>
      <c r="C95" s="30" t="s">
        <v>3844</v>
      </c>
      <c r="D95" s="30" t="s">
        <v>3845</v>
      </c>
      <c r="E95">
        <v>0</v>
      </c>
      <c r="F95">
        <v>8</v>
      </c>
      <c r="G95" s="30" t="s">
        <v>80</v>
      </c>
      <c r="H95" s="30" t="s">
        <v>26</v>
      </c>
      <c r="I95" t="b">
        <v>1</v>
      </c>
      <c r="J95">
        <v>202253183</v>
      </c>
      <c r="K95">
        <f>SUMIFS(ftereadin!C:C,ftereadin!A:A,Query1[[#This Row],[YearNormed]],ftereadin!B:B,Query1[[#This Row],[UnitID]])</f>
        <v>0</v>
      </c>
    </row>
    <row r="96" spans="1:11" x14ac:dyDescent="0.4">
      <c r="A96">
        <v>2021</v>
      </c>
      <c r="B96">
        <v>2022</v>
      </c>
      <c r="C96" s="30" t="s">
        <v>1808</v>
      </c>
      <c r="D96" s="30" t="s">
        <v>1809</v>
      </c>
      <c r="E96">
        <v>1</v>
      </c>
      <c r="F96">
        <v>2</v>
      </c>
      <c r="G96" s="30" t="s">
        <v>88</v>
      </c>
      <c r="H96" s="30" t="s">
        <v>26</v>
      </c>
      <c r="I96" t="b">
        <v>1</v>
      </c>
      <c r="J96">
        <v>65403733</v>
      </c>
      <c r="K96">
        <f>SUMIFS(ftereadin!C:C,ftereadin!A:A,Query1[[#This Row],[YearNormed]],ftereadin!B:B,Query1[[#This Row],[UnitID]])</f>
        <v>4230</v>
      </c>
    </row>
    <row r="97" spans="1:11" x14ac:dyDescent="0.4">
      <c r="A97">
        <v>2021</v>
      </c>
      <c r="B97">
        <v>2022</v>
      </c>
      <c r="C97" s="30" t="s">
        <v>2657</v>
      </c>
      <c r="D97" s="30" t="s">
        <v>2658</v>
      </c>
      <c r="E97">
        <v>4</v>
      </c>
      <c r="F97">
        <v>1</v>
      </c>
      <c r="G97" s="30" t="s">
        <v>77</v>
      </c>
      <c r="H97" s="30" t="s">
        <v>4</v>
      </c>
      <c r="I97" t="b">
        <v>1</v>
      </c>
      <c r="J97">
        <v>29242227</v>
      </c>
      <c r="K97">
        <f>SUMIFS(ftereadin!C:C,ftereadin!A:A,Query1[[#This Row],[YearNormed]],ftereadin!B:B,Query1[[#This Row],[UnitID]])</f>
        <v>2205</v>
      </c>
    </row>
    <row r="98" spans="1:11" x14ac:dyDescent="0.4">
      <c r="A98">
        <v>2021</v>
      </c>
      <c r="B98">
        <v>2022</v>
      </c>
      <c r="C98" s="30" t="s">
        <v>1296</v>
      </c>
      <c r="D98" s="30" t="s">
        <v>1297</v>
      </c>
      <c r="E98">
        <v>4</v>
      </c>
      <c r="F98">
        <v>1</v>
      </c>
      <c r="G98" s="30" t="s">
        <v>77</v>
      </c>
      <c r="H98" s="30" t="s">
        <v>4</v>
      </c>
      <c r="I98" t="b">
        <v>1</v>
      </c>
      <c r="J98">
        <v>111524471</v>
      </c>
      <c r="K98">
        <f>SUMIFS(ftereadin!C:C,ftereadin!A:A,Query1[[#This Row],[YearNormed]],ftereadin!B:B,Query1[[#This Row],[UnitID]])</f>
        <v>5665</v>
      </c>
    </row>
    <row r="99" spans="1:11" x14ac:dyDescent="0.4">
      <c r="A99">
        <v>2021</v>
      </c>
      <c r="B99">
        <v>2022</v>
      </c>
      <c r="C99" s="30" t="s">
        <v>2972</v>
      </c>
      <c r="D99" s="30" t="s">
        <v>2973</v>
      </c>
      <c r="E99">
        <v>4</v>
      </c>
      <c r="F99">
        <v>1</v>
      </c>
      <c r="G99" s="30" t="s">
        <v>77</v>
      </c>
      <c r="H99" s="30" t="s">
        <v>4</v>
      </c>
      <c r="I99" t="b">
        <v>1</v>
      </c>
      <c r="J99">
        <v>193797733</v>
      </c>
      <c r="K99">
        <f>SUMIFS(ftereadin!C:C,ftereadin!A:A,Query1[[#This Row],[YearNormed]],ftereadin!B:B,Query1[[#This Row],[UnitID]])</f>
        <v>15454</v>
      </c>
    </row>
    <row r="100" spans="1:11" x14ac:dyDescent="0.4">
      <c r="A100">
        <v>2021</v>
      </c>
      <c r="B100">
        <v>2022</v>
      </c>
      <c r="C100" s="30" t="s">
        <v>2835</v>
      </c>
      <c r="D100" s="30" t="s">
        <v>7924</v>
      </c>
      <c r="E100">
        <v>4</v>
      </c>
      <c r="F100">
        <v>1</v>
      </c>
      <c r="G100" s="30" t="s">
        <v>77</v>
      </c>
      <c r="H100" s="30" t="s">
        <v>4</v>
      </c>
      <c r="I100" t="b">
        <v>1</v>
      </c>
      <c r="J100">
        <v>129721700</v>
      </c>
      <c r="K100">
        <f>SUMIFS(ftereadin!C:C,ftereadin!A:A,Query1[[#This Row],[YearNormed]],ftereadin!B:B,Query1[[#This Row],[UnitID]])</f>
        <v>6828</v>
      </c>
    </row>
    <row r="101" spans="1:11" x14ac:dyDescent="0.4">
      <c r="A101">
        <v>2021</v>
      </c>
      <c r="B101">
        <v>2022</v>
      </c>
      <c r="C101" s="30" t="s">
        <v>3573</v>
      </c>
      <c r="D101" s="30" t="s">
        <v>3574</v>
      </c>
      <c r="E101">
        <v>4</v>
      </c>
      <c r="F101">
        <v>1</v>
      </c>
      <c r="G101" s="30" t="s">
        <v>77</v>
      </c>
      <c r="H101" s="30" t="s">
        <v>4</v>
      </c>
      <c r="I101" t="b">
        <v>1</v>
      </c>
      <c r="J101">
        <v>172860428</v>
      </c>
      <c r="K101">
        <f>SUMIFS(ftereadin!C:C,ftereadin!A:A,Query1[[#This Row],[YearNormed]],ftereadin!B:B,Query1[[#This Row],[UnitID]])</f>
        <v>13951</v>
      </c>
    </row>
    <row r="102" spans="1:11" x14ac:dyDescent="0.4">
      <c r="A102">
        <v>2021</v>
      </c>
      <c r="B102">
        <v>2022</v>
      </c>
      <c r="C102" s="30" t="s">
        <v>1542</v>
      </c>
      <c r="D102" s="30" t="s">
        <v>1543</v>
      </c>
      <c r="E102">
        <v>4</v>
      </c>
      <c r="F102">
        <v>1</v>
      </c>
      <c r="G102" s="30" t="s">
        <v>77</v>
      </c>
      <c r="H102" s="30" t="s">
        <v>4</v>
      </c>
      <c r="I102" t="b">
        <v>1</v>
      </c>
      <c r="J102">
        <v>44429375</v>
      </c>
      <c r="K102">
        <f>SUMIFS(ftereadin!C:C,ftereadin!A:A,Query1[[#This Row],[YearNormed]],ftereadin!B:B,Query1[[#This Row],[UnitID]])</f>
        <v>1718</v>
      </c>
    </row>
    <row r="103" spans="1:11" x14ac:dyDescent="0.4">
      <c r="A103">
        <v>2021</v>
      </c>
      <c r="B103">
        <v>2022</v>
      </c>
      <c r="C103" s="30" t="s">
        <v>2204</v>
      </c>
      <c r="D103" s="30" t="s">
        <v>2205</v>
      </c>
      <c r="E103">
        <v>4</v>
      </c>
      <c r="F103">
        <v>1</v>
      </c>
      <c r="G103" s="30" t="s">
        <v>77</v>
      </c>
      <c r="H103" s="30" t="s">
        <v>4</v>
      </c>
      <c r="I103" t="b">
        <v>1</v>
      </c>
      <c r="J103">
        <v>172466995</v>
      </c>
      <c r="K103">
        <f>SUMIFS(ftereadin!C:C,ftereadin!A:A,Query1[[#This Row],[YearNormed]],ftereadin!B:B,Query1[[#This Row],[UnitID]])</f>
        <v>6421</v>
      </c>
    </row>
    <row r="104" spans="1:11" x14ac:dyDescent="0.4">
      <c r="A104">
        <v>2021</v>
      </c>
      <c r="B104">
        <v>2022</v>
      </c>
      <c r="C104" s="30" t="s">
        <v>509</v>
      </c>
      <c r="D104" s="30" t="s">
        <v>510</v>
      </c>
      <c r="E104">
        <v>4</v>
      </c>
      <c r="F104">
        <v>1</v>
      </c>
      <c r="G104" s="30" t="s">
        <v>77</v>
      </c>
      <c r="H104" s="30" t="s">
        <v>4</v>
      </c>
      <c r="I104" t="b">
        <v>1</v>
      </c>
      <c r="J104">
        <v>111776908</v>
      </c>
      <c r="K104">
        <f>SUMIFS(ftereadin!C:C,ftereadin!A:A,Query1[[#This Row],[YearNormed]],ftereadin!B:B,Query1[[#This Row],[UnitID]])</f>
        <v>5315</v>
      </c>
    </row>
    <row r="105" spans="1:11" x14ac:dyDescent="0.4">
      <c r="A105">
        <v>2021</v>
      </c>
      <c r="B105">
        <v>2022</v>
      </c>
      <c r="C105" s="30" t="s">
        <v>158</v>
      </c>
      <c r="D105" s="30" t="s">
        <v>159</v>
      </c>
      <c r="E105">
        <v>1</v>
      </c>
      <c r="F105">
        <v>4</v>
      </c>
      <c r="G105" s="30" t="s">
        <v>160</v>
      </c>
      <c r="H105" s="30" t="s">
        <v>4</v>
      </c>
      <c r="I105" t="b">
        <v>1</v>
      </c>
      <c r="J105">
        <v>86198900</v>
      </c>
      <c r="K105">
        <f>SUMIFS(ftereadin!C:C,ftereadin!A:A,Query1[[#This Row],[YearNormed]],ftereadin!B:B,Query1[[#This Row],[UnitID]])</f>
        <v>39</v>
      </c>
    </row>
    <row r="106" spans="1:11" x14ac:dyDescent="0.4">
      <c r="A106">
        <v>2021</v>
      </c>
      <c r="B106">
        <v>2022</v>
      </c>
      <c r="C106" s="30" t="s">
        <v>1905</v>
      </c>
      <c r="D106" s="30" t="s">
        <v>1906</v>
      </c>
      <c r="E106">
        <v>1</v>
      </c>
      <c r="F106">
        <v>2</v>
      </c>
      <c r="G106" s="30" t="s">
        <v>88</v>
      </c>
      <c r="H106" s="30" t="s">
        <v>4</v>
      </c>
      <c r="I106" t="b">
        <v>1</v>
      </c>
      <c r="J106">
        <v>531389126</v>
      </c>
      <c r="K106">
        <f>SUMIFS(ftereadin!C:C,ftereadin!A:A,Query1[[#This Row],[YearNormed]],ftereadin!B:B,Query1[[#This Row],[UnitID]])</f>
        <v>21147</v>
      </c>
    </row>
    <row r="107" spans="1:11" x14ac:dyDescent="0.4">
      <c r="A107">
        <v>2021</v>
      </c>
      <c r="B107">
        <v>2022</v>
      </c>
      <c r="C107" s="30" t="s">
        <v>289</v>
      </c>
      <c r="D107" s="30" t="s">
        <v>290</v>
      </c>
      <c r="E107">
        <v>1</v>
      </c>
      <c r="F107">
        <v>2</v>
      </c>
      <c r="G107" s="30" t="s">
        <v>88</v>
      </c>
      <c r="H107" s="30" t="s">
        <v>4</v>
      </c>
      <c r="I107" t="b">
        <v>1</v>
      </c>
      <c r="J107">
        <v>191497648</v>
      </c>
      <c r="K107">
        <f>SUMIFS(ftereadin!C:C,ftereadin!A:A,Query1[[#This Row],[YearNormed]],ftereadin!B:B,Query1[[#This Row],[UnitID]])</f>
        <v>9187</v>
      </c>
    </row>
    <row r="108" spans="1:11" x14ac:dyDescent="0.4">
      <c r="A108">
        <v>2021</v>
      </c>
      <c r="B108">
        <v>2022</v>
      </c>
      <c r="C108" s="30" t="s">
        <v>2715</v>
      </c>
      <c r="D108" s="30" t="s">
        <v>2716</v>
      </c>
      <c r="E108">
        <v>1</v>
      </c>
      <c r="F108">
        <v>2</v>
      </c>
      <c r="G108" s="30" t="s">
        <v>88</v>
      </c>
      <c r="H108" s="30" t="s">
        <v>4</v>
      </c>
      <c r="I108" t="b">
        <v>1</v>
      </c>
      <c r="J108">
        <v>208984492</v>
      </c>
      <c r="K108">
        <f>SUMIFS(ftereadin!C:C,ftereadin!A:A,Query1[[#This Row],[YearNormed]],ftereadin!B:B,Query1[[#This Row],[UnitID]])</f>
        <v>9040</v>
      </c>
    </row>
    <row r="109" spans="1:11" x14ac:dyDescent="0.4">
      <c r="A109">
        <v>2021</v>
      </c>
      <c r="B109">
        <v>2022</v>
      </c>
      <c r="C109" s="30" t="s">
        <v>3832</v>
      </c>
      <c r="D109" s="30" t="s">
        <v>3833</v>
      </c>
      <c r="E109">
        <v>0</v>
      </c>
      <c r="F109">
        <v>8</v>
      </c>
      <c r="G109" s="30" t="s">
        <v>80</v>
      </c>
      <c r="H109" s="30" t="s">
        <v>4</v>
      </c>
      <c r="I109" t="b">
        <v>1</v>
      </c>
      <c r="J109">
        <v>894586957</v>
      </c>
      <c r="K109">
        <f>SUMIFS(ftereadin!C:C,ftereadin!A:A,Query1[[#This Row],[YearNormed]],ftereadin!B:B,Query1[[#This Row],[UnitID]])</f>
        <v>0</v>
      </c>
    </row>
    <row r="110" spans="1:11" x14ac:dyDescent="0.4">
      <c r="A110">
        <v>2021</v>
      </c>
      <c r="B110">
        <v>2022</v>
      </c>
      <c r="C110" s="30" t="s">
        <v>1718</v>
      </c>
      <c r="D110" s="30" t="s">
        <v>1719</v>
      </c>
      <c r="E110">
        <v>1</v>
      </c>
      <c r="F110">
        <v>3</v>
      </c>
      <c r="G110" s="30" t="s">
        <v>91</v>
      </c>
      <c r="H110" s="30" t="s">
        <v>4</v>
      </c>
      <c r="I110" t="b">
        <v>1</v>
      </c>
      <c r="J110">
        <v>327310150</v>
      </c>
      <c r="K110">
        <f>SUMIFS(ftereadin!C:C,ftereadin!A:A,Query1[[#This Row],[YearNormed]],ftereadin!B:B,Query1[[#This Row],[UnitID]])</f>
        <v>16669</v>
      </c>
    </row>
    <row r="111" spans="1:11" x14ac:dyDescent="0.4">
      <c r="A111">
        <v>2021</v>
      </c>
      <c r="B111">
        <v>2022</v>
      </c>
      <c r="C111" s="30" t="s">
        <v>475</v>
      </c>
      <c r="D111" s="30" t="s">
        <v>476</v>
      </c>
      <c r="E111">
        <v>1</v>
      </c>
      <c r="F111">
        <v>2</v>
      </c>
      <c r="G111" s="30" t="s">
        <v>88</v>
      </c>
      <c r="H111" s="30" t="s">
        <v>4</v>
      </c>
      <c r="I111" t="b">
        <v>1</v>
      </c>
      <c r="J111">
        <v>416709126</v>
      </c>
      <c r="K111">
        <f>SUMIFS(ftereadin!C:C,ftereadin!A:A,Query1[[#This Row],[YearNormed]],ftereadin!B:B,Query1[[#This Row],[UnitID]])</f>
        <v>25237</v>
      </c>
    </row>
    <row r="112" spans="1:11" x14ac:dyDescent="0.4">
      <c r="A112">
        <v>2021</v>
      </c>
      <c r="B112">
        <v>2022</v>
      </c>
      <c r="C112" s="30" t="s">
        <v>2896</v>
      </c>
      <c r="D112" s="30" t="s">
        <v>2897</v>
      </c>
      <c r="E112">
        <v>1</v>
      </c>
      <c r="F112">
        <v>2</v>
      </c>
      <c r="G112" s="30" t="s">
        <v>88</v>
      </c>
      <c r="H112" s="30" t="s">
        <v>4</v>
      </c>
      <c r="I112" t="b">
        <v>1</v>
      </c>
      <c r="J112">
        <v>291295324</v>
      </c>
      <c r="K112">
        <f>SUMIFS(ftereadin!C:C,ftereadin!A:A,Query1[[#This Row],[YearNormed]],ftereadin!B:B,Query1[[#This Row],[UnitID]])</f>
        <v>14051</v>
      </c>
    </row>
    <row r="113" spans="1:11" x14ac:dyDescent="0.4">
      <c r="A113">
        <v>2021</v>
      </c>
      <c r="B113">
        <v>2022</v>
      </c>
      <c r="C113" s="30" t="s">
        <v>2097</v>
      </c>
      <c r="D113" s="30" t="s">
        <v>2098</v>
      </c>
      <c r="E113">
        <v>1</v>
      </c>
      <c r="F113">
        <v>2</v>
      </c>
      <c r="G113" s="30" t="s">
        <v>88</v>
      </c>
      <c r="H113" s="30" t="s">
        <v>4</v>
      </c>
      <c r="I113" t="b">
        <v>1</v>
      </c>
      <c r="J113">
        <v>276247685</v>
      </c>
      <c r="K113">
        <f>SUMIFS(ftereadin!C:C,ftereadin!A:A,Query1[[#This Row],[YearNormed]],ftereadin!B:B,Query1[[#This Row],[UnitID]])</f>
        <v>13974</v>
      </c>
    </row>
    <row r="114" spans="1:11" x14ac:dyDescent="0.4">
      <c r="A114">
        <v>2021</v>
      </c>
      <c r="B114">
        <v>2022</v>
      </c>
      <c r="C114" s="30" t="s">
        <v>2550</v>
      </c>
      <c r="D114" s="30" t="s">
        <v>2551</v>
      </c>
      <c r="E114">
        <v>1</v>
      </c>
      <c r="F114">
        <v>3</v>
      </c>
      <c r="G114" s="30" t="s">
        <v>91</v>
      </c>
      <c r="H114" s="30" t="s">
        <v>4</v>
      </c>
      <c r="I114" t="b">
        <v>1</v>
      </c>
      <c r="J114">
        <v>384315175</v>
      </c>
      <c r="K114">
        <f>SUMIFS(ftereadin!C:C,ftereadin!A:A,Query1[[#This Row],[YearNormed]],ftereadin!B:B,Query1[[#This Row],[UnitID]])</f>
        <v>21109</v>
      </c>
    </row>
    <row r="115" spans="1:11" x14ac:dyDescent="0.4">
      <c r="A115">
        <v>2021</v>
      </c>
      <c r="B115">
        <v>2022</v>
      </c>
      <c r="C115" s="30" t="s">
        <v>1258</v>
      </c>
      <c r="D115" s="30" t="s">
        <v>1259</v>
      </c>
      <c r="E115">
        <v>1</v>
      </c>
      <c r="F115">
        <v>3</v>
      </c>
      <c r="G115" s="30" t="s">
        <v>91</v>
      </c>
      <c r="H115" s="30" t="s">
        <v>4</v>
      </c>
      <c r="I115" t="b">
        <v>1</v>
      </c>
      <c r="J115">
        <v>548489023</v>
      </c>
      <c r="K115">
        <f>SUMIFS(ftereadin!C:C,ftereadin!A:A,Query1[[#This Row],[YearNormed]],ftereadin!B:B,Query1[[#This Row],[UnitID]])</f>
        <v>33518</v>
      </c>
    </row>
    <row r="116" spans="1:11" x14ac:dyDescent="0.4">
      <c r="A116">
        <v>2021</v>
      </c>
      <c r="B116">
        <v>2022</v>
      </c>
      <c r="C116" s="30" t="s">
        <v>2778</v>
      </c>
      <c r="D116" s="30" t="s">
        <v>2779</v>
      </c>
      <c r="E116">
        <v>1</v>
      </c>
      <c r="F116">
        <v>3</v>
      </c>
      <c r="G116" s="30" t="s">
        <v>91</v>
      </c>
      <c r="H116" s="30" t="s">
        <v>4</v>
      </c>
      <c r="I116" t="b">
        <v>1</v>
      </c>
      <c r="J116">
        <v>256346579</v>
      </c>
      <c r="K116">
        <f>SUMIFS(ftereadin!C:C,ftereadin!A:A,Query1[[#This Row],[YearNormed]],ftereadin!B:B,Query1[[#This Row],[UnitID]])</f>
        <v>13379</v>
      </c>
    </row>
    <row r="117" spans="1:11" x14ac:dyDescent="0.4">
      <c r="A117">
        <v>2021</v>
      </c>
      <c r="B117">
        <v>2022</v>
      </c>
      <c r="C117" s="30" t="s">
        <v>2480</v>
      </c>
      <c r="D117" s="30" t="s">
        <v>2481</v>
      </c>
      <c r="E117">
        <v>1</v>
      </c>
      <c r="F117">
        <v>3</v>
      </c>
      <c r="G117" s="30" t="s">
        <v>91</v>
      </c>
      <c r="H117" s="30" t="s">
        <v>4</v>
      </c>
      <c r="I117" t="b">
        <v>1</v>
      </c>
      <c r="J117">
        <v>622472379</v>
      </c>
      <c r="K117">
        <f>SUMIFS(ftereadin!C:C,ftereadin!A:A,Query1[[#This Row],[YearNormed]],ftereadin!B:B,Query1[[#This Row],[UnitID]])</f>
        <v>33414</v>
      </c>
    </row>
    <row r="118" spans="1:11" x14ac:dyDescent="0.4">
      <c r="A118">
        <v>2021</v>
      </c>
      <c r="B118">
        <v>2022</v>
      </c>
      <c r="C118" s="30" t="s">
        <v>2354</v>
      </c>
      <c r="D118" s="30" t="s">
        <v>2355</v>
      </c>
      <c r="E118">
        <v>1</v>
      </c>
      <c r="F118">
        <v>2</v>
      </c>
      <c r="G118" s="30" t="s">
        <v>88</v>
      </c>
      <c r="H118" s="30" t="s">
        <v>4</v>
      </c>
      <c r="I118" t="b">
        <v>1</v>
      </c>
      <c r="J118">
        <v>415305462</v>
      </c>
      <c r="K118">
        <f>SUMIFS(ftereadin!C:C,ftereadin!A:A,Query1[[#This Row],[YearNormed]],ftereadin!B:B,Query1[[#This Row],[UnitID]])</f>
        <v>23117</v>
      </c>
    </row>
    <row r="119" spans="1:11" x14ac:dyDescent="0.4">
      <c r="A119">
        <v>2021</v>
      </c>
      <c r="B119">
        <v>2022</v>
      </c>
      <c r="C119" s="30" t="s">
        <v>1786</v>
      </c>
      <c r="D119" s="30" t="s">
        <v>1787</v>
      </c>
      <c r="E119">
        <v>1</v>
      </c>
      <c r="F119">
        <v>2</v>
      </c>
      <c r="G119" s="30" t="s">
        <v>88</v>
      </c>
      <c r="H119" s="30" t="s">
        <v>4</v>
      </c>
      <c r="I119" t="b">
        <v>1</v>
      </c>
      <c r="J119">
        <v>567241755</v>
      </c>
      <c r="K119">
        <f>SUMIFS(ftereadin!C:C,ftereadin!A:A,Query1[[#This Row],[YearNormed]],ftereadin!B:B,Query1[[#This Row],[UnitID]])</f>
        <v>32230</v>
      </c>
    </row>
    <row r="120" spans="1:11" x14ac:dyDescent="0.4">
      <c r="A120">
        <v>2021</v>
      </c>
      <c r="B120">
        <v>2022</v>
      </c>
      <c r="C120" s="30" t="s">
        <v>2659</v>
      </c>
      <c r="D120" s="30" t="s">
        <v>2660</v>
      </c>
      <c r="E120">
        <v>1</v>
      </c>
      <c r="F120">
        <v>2</v>
      </c>
      <c r="G120" s="30" t="s">
        <v>88</v>
      </c>
      <c r="H120" s="30" t="s">
        <v>4</v>
      </c>
      <c r="I120" t="b">
        <v>1</v>
      </c>
      <c r="J120">
        <v>496794590</v>
      </c>
      <c r="K120">
        <f>SUMIFS(ftereadin!C:C,ftereadin!A:A,Query1[[#This Row],[YearNormed]],ftereadin!B:B,Query1[[#This Row],[UnitID]])</f>
        <v>27469</v>
      </c>
    </row>
    <row r="121" spans="1:11" x14ac:dyDescent="0.4">
      <c r="A121">
        <v>2021</v>
      </c>
      <c r="B121">
        <v>2022</v>
      </c>
      <c r="C121" s="30" t="s">
        <v>2460</v>
      </c>
      <c r="D121" s="30" t="s">
        <v>2461</v>
      </c>
      <c r="E121">
        <v>1</v>
      </c>
      <c r="F121">
        <v>3</v>
      </c>
      <c r="G121" s="30" t="s">
        <v>91</v>
      </c>
      <c r="H121" s="30" t="s">
        <v>4</v>
      </c>
      <c r="I121" t="b">
        <v>1</v>
      </c>
      <c r="J121">
        <v>3453360259</v>
      </c>
      <c r="K121">
        <f>SUMIFS(ftereadin!C:C,ftereadin!A:A,Query1[[#This Row],[YearNormed]],ftereadin!B:B,Query1[[#This Row],[UnitID]])</f>
        <v>44549</v>
      </c>
    </row>
    <row r="122" spans="1:11" x14ac:dyDescent="0.4">
      <c r="A122">
        <v>2021</v>
      </c>
      <c r="B122">
        <v>2022</v>
      </c>
      <c r="C122" s="30" t="s">
        <v>2404</v>
      </c>
      <c r="D122" s="30" t="s">
        <v>2405</v>
      </c>
      <c r="E122">
        <v>1</v>
      </c>
      <c r="F122">
        <v>3</v>
      </c>
      <c r="G122" s="30" t="s">
        <v>91</v>
      </c>
      <c r="H122" s="30" t="s">
        <v>4</v>
      </c>
      <c r="I122" t="b">
        <v>1</v>
      </c>
      <c r="J122">
        <v>3817015149</v>
      </c>
      <c r="K122">
        <f>SUMIFS(ftereadin!C:C,ftereadin!A:A,Query1[[#This Row],[YearNormed]],ftereadin!B:B,Query1[[#This Row],[UnitID]])</f>
        <v>38100</v>
      </c>
    </row>
    <row r="123" spans="1:11" x14ac:dyDescent="0.4">
      <c r="A123">
        <v>2021</v>
      </c>
      <c r="B123">
        <v>2022</v>
      </c>
      <c r="C123" s="30" t="s">
        <v>3217</v>
      </c>
      <c r="D123" s="30" t="s">
        <v>3218</v>
      </c>
      <c r="E123">
        <v>1</v>
      </c>
      <c r="F123">
        <v>3</v>
      </c>
      <c r="G123" s="30" t="s">
        <v>91</v>
      </c>
      <c r="H123" s="30" t="s">
        <v>4</v>
      </c>
      <c r="I123" t="b">
        <v>1</v>
      </c>
      <c r="J123">
        <v>2358621627</v>
      </c>
      <c r="K123">
        <f>SUMIFS(ftereadin!C:C,ftereadin!A:A,Query1[[#This Row],[YearNormed]],ftereadin!B:B,Query1[[#This Row],[UnitID]])</f>
        <v>36348</v>
      </c>
    </row>
    <row r="124" spans="1:11" x14ac:dyDescent="0.4">
      <c r="A124">
        <v>2021</v>
      </c>
      <c r="B124">
        <v>2022</v>
      </c>
      <c r="C124" s="30" t="s">
        <v>3165</v>
      </c>
      <c r="D124" s="30" t="s">
        <v>3166</v>
      </c>
      <c r="E124">
        <v>1</v>
      </c>
      <c r="F124">
        <v>3</v>
      </c>
      <c r="G124" s="30" t="s">
        <v>91</v>
      </c>
      <c r="H124" s="30" t="s">
        <v>4</v>
      </c>
      <c r="I124" t="b">
        <v>1</v>
      </c>
      <c r="J124">
        <v>7619432670</v>
      </c>
      <c r="K124">
        <f>SUMIFS(ftereadin!C:C,ftereadin!A:A,Query1[[#This Row],[YearNormed]],ftereadin!B:B,Query1[[#This Row],[UnitID]])</f>
        <v>45690</v>
      </c>
    </row>
    <row r="125" spans="1:11" x14ac:dyDescent="0.4">
      <c r="A125">
        <v>2021</v>
      </c>
      <c r="B125">
        <v>2022</v>
      </c>
      <c r="C125" s="30" t="s">
        <v>3107</v>
      </c>
      <c r="D125" s="30" t="s">
        <v>3108</v>
      </c>
      <c r="E125">
        <v>1</v>
      </c>
      <c r="F125">
        <v>3</v>
      </c>
      <c r="G125" s="30" t="s">
        <v>91</v>
      </c>
      <c r="H125" s="30" t="s">
        <v>4</v>
      </c>
      <c r="I125" t="b">
        <v>1</v>
      </c>
      <c r="J125">
        <v>887730840</v>
      </c>
      <c r="K125">
        <f>SUMIFS(ftereadin!C:C,ftereadin!A:A,Query1[[#This Row],[YearNormed]],ftereadin!B:B,Query1[[#This Row],[UnitID]])</f>
        <v>25720</v>
      </c>
    </row>
    <row r="126" spans="1:11" x14ac:dyDescent="0.4">
      <c r="A126">
        <v>2021</v>
      </c>
      <c r="B126">
        <v>2022</v>
      </c>
      <c r="C126" s="30" t="s">
        <v>3203</v>
      </c>
      <c r="D126" s="30" t="s">
        <v>3204</v>
      </c>
      <c r="E126">
        <v>1</v>
      </c>
      <c r="F126">
        <v>3</v>
      </c>
      <c r="G126" s="30" t="s">
        <v>91</v>
      </c>
      <c r="H126" s="30" t="s">
        <v>4</v>
      </c>
      <c r="I126" t="b">
        <v>1</v>
      </c>
      <c r="J126">
        <v>3804561092</v>
      </c>
      <c r="K126">
        <f>SUMIFS(ftereadin!C:C,ftereadin!A:A,Query1[[#This Row],[YearNormed]],ftereadin!B:B,Query1[[#This Row],[UnitID]])</f>
        <v>42684</v>
      </c>
    </row>
    <row r="127" spans="1:11" x14ac:dyDescent="0.4">
      <c r="A127">
        <v>2021</v>
      </c>
      <c r="B127">
        <v>2022</v>
      </c>
      <c r="C127" s="30" t="s">
        <v>3145</v>
      </c>
      <c r="D127" s="30" t="s">
        <v>3146</v>
      </c>
      <c r="E127">
        <v>1</v>
      </c>
      <c r="F127">
        <v>4</v>
      </c>
      <c r="G127" s="30" t="s">
        <v>160</v>
      </c>
      <c r="H127" s="30" t="s">
        <v>4</v>
      </c>
      <c r="I127" t="b">
        <v>1</v>
      </c>
      <c r="J127">
        <v>4846460704</v>
      </c>
      <c r="K127">
        <f>SUMIFS(ftereadin!C:C,ftereadin!A:A,Query1[[#This Row],[YearNormed]],ftereadin!B:B,Query1[[#This Row],[UnitID]])</f>
        <v>1321</v>
      </c>
    </row>
    <row r="128" spans="1:11" x14ac:dyDescent="0.4">
      <c r="A128">
        <v>2021</v>
      </c>
      <c r="B128">
        <v>2022</v>
      </c>
      <c r="C128" s="30" t="s">
        <v>828</v>
      </c>
      <c r="D128" s="30" t="s">
        <v>829</v>
      </c>
      <c r="E128">
        <v>1</v>
      </c>
      <c r="F128">
        <v>3</v>
      </c>
      <c r="G128" s="30" t="s">
        <v>91</v>
      </c>
      <c r="H128" s="30" t="s">
        <v>4</v>
      </c>
      <c r="I128" t="b">
        <v>1</v>
      </c>
      <c r="J128">
        <v>1006480397</v>
      </c>
      <c r="K128">
        <f>SUMIFS(ftereadin!C:C,ftereadin!A:A,Query1[[#This Row],[YearNormed]],ftereadin!B:B,Query1[[#This Row],[UnitID]])</f>
        <v>26122</v>
      </c>
    </row>
    <row r="129" spans="1:11" x14ac:dyDescent="0.4">
      <c r="A129">
        <v>2021</v>
      </c>
      <c r="B129">
        <v>2022</v>
      </c>
      <c r="C129" s="30" t="s">
        <v>1523</v>
      </c>
      <c r="D129" s="30" t="s">
        <v>1524</v>
      </c>
      <c r="E129">
        <v>1</v>
      </c>
      <c r="F129">
        <v>3</v>
      </c>
      <c r="G129" s="30" t="s">
        <v>91</v>
      </c>
      <c r="H129" s="30" t="s">
        <v>4</v>
      </c>
      <c r="I129" t="b">
        <v>1</v>
      </c>
      <c r="J129">
        <v>745007502</v>
      </c>
      <c r="K129">
        <f>SUMIFS(ftereadin!C:C,ftereadin!A:A,Query1[[#This Row],[YearNormed]],ftereadin!B:B,Query1[[#This Row],[UnitID]])</f>
        <v>20598</v>
      </c>
    </row>
    <row r="130" spans="1:11" x14ac:dyDescent="0.4">
      <c r="A130">
        <v>2021</v>
      </c>
      <c r="B130">
        <v>2022</v>
      </c>
      <c r="C130" s="30" t="s">
        <v>323</v>
      </c>
      <c r="D130" s="30" t="s">
        <v>324</v>
      </c>
      <c r="E130">
        <v>1</v>
      </c>
      <c r="F130">
        <v>2</v>
      </c>
      <c r="G130" s="30" t="s">
        <v>88</v>
      </c>
      <c r="H130" s="30" t="s">
        <v>4</v>
      </c>
      <c r="I130" t="b">
        <v>1</v>
      </c>
      <c r="J130">
        <v>59449577</v>
      </c>
      <c r="K130">
        <f>SUMIFS(ftereadin!C:C,ftereadin!A:A,Query1[[#This Row],[YearNormed]],ftereadin!B:B,Query1[[#This Row],[UnitID]])</f>
        <v>1067</v>
      </c>
    </row>
    <row r="131" spans="1:11" x14ac:dyDescent="0.4">
      <c r="A131">
        <v>2021</v>
      </c>
      <c r="B131">
        <v>2022</v>
      </c>
      <c r="C131" s="30" t="s">
        <v>1656</v>
      </c>
      <c r="D131" s="30" t="s">
        <v>1657</v>
      </c>
      <c r="E131">
        <v>4</v>
      </c>
      <c r="F131">
        <v>1</v>
      </c>
      <c r="G131" s="30" t="s">
        <v>77</v>
      </c>
      <c r="H131" s="30" t="s">
        <v>4</v>
      </c>
      <c r="I131" t="b">
        <v>1</v>
      </c>
      <c r="J131">
        <v>59111448</v>
      </c>
      <c r="K131">
        <f>SUMIFS(ftereadin!C:C,ftereadin!A:A,Query1[[#This Row],[YearNormed]],ftereadin!B:B,Query1[[#This Row],[UnitID]])</f>
        <v>2326</v>
      </c>
    </row>
    <row r="132" spans="1:11" x14ac:dyDescent="0.4">
      <c r="A132">
        <v>2021</v>
      </c>
      <c r="B132">
        <v>2022</v>
      </c>
      <c r="C132" s="30" t="s">
        <v>3672</v>
      </c>
      <c r="D132" s="30" t="s">
        <v>3673</v>
      </c>
      <c r="E132">
        <v>4</v>
      </c>
      <c r="F132">
        <v>1</v>
      </c>
      <c r="G132" s="30" t="s">
        <v>77</v>
      </c>
      <c r="H132" s="30" t="s">
        <v>4</v>
      </c>
      <c r="I132" t="b">
        <v>1</v>
      </c>
      <c r="J132">
        <v>155487041</v>
      </c>
      <c r="K132">
        <f>SUMIFS(ftereadin!C:C,ftereadin!A:A,Query1[[#This Row],[YearNormed]],ftereadin!B:B,Query1[[#This Row],[UnitID]])</f>
        <v>10402</v>
      </c>
    </row>
    <row r="133" spans="1:11" x14ac:dyDescent="0.4">
      <c r="A133">
        <v>2021</v>
      </c>
      <c r="B133">
        <v>2022</v>
      </c>
      <c r="C133" s="30" t="s">
        <v>3621</v>
      </c>
      <c r="D133" s="30" t="s">
        <v>3622</v>
      </c>
      <c r="E133">
        <v>4</v>
      </c>
      <c r="F133">
        <v>1</v>
      </c>
      <c r="G133" s="30" t="s">
        <v>77</v>
      </c>
      <c r="H133" s="30" t="s">
        <v>4</v>
      </c>
      <c r="I133" t="b">
        <v>1</v>
      </c>
      <c r="J133">
        <v>174492861</v>
      </c>
      <c r="K133">
        <f>SUMIFS(ftereadin!C:C,ftereadin!A:A,Query1[[#This Row],[YearNormed]],ftereadin!B:B,Query1[[#This Row],[UnitID]])</f>
        <v>10195</v>
      </c>
    </row>
    <row r="134" spans="1:11" x14ac:dyDescent="0.4">
      <c r="A134">
        <v>2021</v>
      </c>
      <c r="B134">
        <v>2022</v>
      </c>
      <c r="C134" s="30" t="s">
        <v>3155</v>
      </c>
      <c r="D134" s="30" t="s">
        <v>3156</v>
      </c>
      <c r="E134">
        <v>4</v>
      </c>
      <c r="F134">
        <v>1</v>
      </c>
      <c r="G134" s="30" t="s">
        <v>77</v>
      </c>
      <c r="H134" s="30" t="s">
        <v>4</v>
      </c>
      <c r="I134" t="b">
        <v>1</v>
      </c>
      <c r="J134">
        <v>36977483</v>
      </c>
      <c r="K134">
        <f>SUMIFS(ftereadin!C:C,ftereadin!A:A,Query1[[#This Row],[YearNormed]],ftereadin!B:B,Query1[[#This Row],[UnitID]])</f>
        <v>2488</v>
      </c>
    </row>
    <row r="135" spans="1:11" x14ac:dyDescent="0.4">
      <c r="A135">
        <v>2021</v>
      </c>
      <c r="B135">
        <v>2022</v>
      </c>
      <c r="C135" s="30" t="s">
        <v>351</v>
      </c>
      <c r="D135" s="30" t="s">
        <v>352</v>
      </c>
      <c r="E135">
        <v>4</v>
      </c>
      <c r="F135">
        <v>1</v>
      </c>
      <c r="G135" s="30" t="s">
        <v>77</v>
      </c>
      <c r="H135" s="30" t="s">
        <v>4</v>
      </c>
      <c r="I135" t="b">
        <v>1</v>
      </c>
      <c r="J135">
        <v>106465562</v>
      </c>
      <c r="K135">
        <f>SUMIFS(ftereadin!C:C,ftereadin!A:A,Query1[[#This Row],[YearNormed]],ftereadin!B:B,Query1[[#This Row],[UnitID]])</f>
        <v>6569</v>
      </c>
    </row>
    <row r="136" spans="1:11" x14ac:dyDescent="0.4">
      <c r="A136">
        <v>2021</v>
      </c>
      <c r="B136">
        <v>2022</v>
      </c>
      <c r="C136" s="30" t="s">
        <v>2007</v>
      </c>
      <c r="D136" s="30" t="s">
        <v>2008</v>
      </c>
      <c r="E136">
        <v>4</v>
      </c>
      <c r="F136">
        <v>1</v>
      </c>
      <c r="G136" s="30" t="s">
        <v>77</v>
      </c>
      <c r="H136" s="30" t="s">
        <v>4</v>
      </c>
      <c r="I136" t="b">
        <v>1</v>
      </c>
      <c r="J136">
        <v>222341496</v>
      </c>
      <c r="K136">
        <f>SUMIFS(ftereadin!C:C,ftereadin!A:A,Query1[[#This Row],[YearNormed]],ftereadin!B:B,Query1[[#This Row],[UnitID]])</f>
        <v>11556</v>
      </c>
    </row>
    <row r="137" spans="1:11" x14ac:dyDescent="0.4">
      <c r="A137">
        <v>2021</v>
      </c>
      <c r="B137">
        <v>2022</v>
      </c>
      <c r="C137" s="30" t="s">
        <v>1887</v>
      </c>
      <c r="D137" s="30" t="s">
        <v>1888</v>
      </c>
      <c r="E137">
        <v>4</v>
      </c>
      <c r="F137">
        <v>1</v>
      </c>
      <c r="G137" s="30" t="s">
        <v>77</v>
      </c>
      <c r="H137" s="30" t="s">
        <v>4</v>
      </c>
      <c r="I137" t="b">
        <v>1</v>
      </c>
      <c r="J137">
        <v>123113869</v>
      </c>
      <c r="K137">
        <f>SUMIFS(ftereadin!C:C,ftereadin!A:A,Query1[[#This Row],[YearNormed]],ftereadin!B:B,Query1[[#This Row],[UnitID]])</f>
        <v>7096</v>
      </c>
    </row>
    <row r="138" spans="1:11" x14ac:dyDescent="0.4">
      <c r="A138">
        <v>2021</v>
      </c>
      <c r="B138">
        <v>2022</v>
      </c>
      <c r="C138" s="30" t="s">
        <v>3575</v>
      </c>
      <c r="D138" s="30" t="s">
        <v>3576</v>
      </c>
      <c r="E138">
        <v>4</v>
      </c>
      <c r="F138">
        <v>1</v>
      </c>
      <c r="G138" s="30" t="s">
        <v>77</v>
      </c>
      <c r="H138" s="30" t="s">
        <v>4</v>
      </c>
      <c r="I138" t="b">
        <v>1</v>
      </c>
      <c r="J138">
        <v>195091909</v>
      </c>
      <c r="K138">
        <f>SUMIFS(ftereadin!C:C,ftereadin!A:A,Query1[[#This Row],[YearNormed]],ftereadin!B:B,Query1[[#This Row],[UnitID]])</f>
        <v>10545</v>
      </c>
    </row>
    <row r="139" spans="1:11" x14ac:dyDescent="0.4">
      <c r="A139">
        <v>2021</v>
      </c>
      <c r="B139">
        <v>2022</v>
      </c>
      <c r="C139" s="30" t="s">
        <v>2065</v>
      </c>
      <c r="D139" s="30" t="s">
        <v>2066</v>
      </c>
      <c r="E139">
        <v>7</v>
      </c>
      <c r="F139">
        <v>8</v>
      </c>
      <c r="G139" s="30" t="s">
        <v>80</v>
      </c>
      <c r="H139" s="30" t="s">
        <v>4</v>
      </c>
      <c r="I139" t="b">
        <v>1</v>
      </c>
      <c r="J139">
        <v>2505453</v>
      </c>
      <c r="K139">
        <f>SUMIFS(ftereadin!C:C,ftereadin!A:A,Query1[[#This Row],[YearNormed]],ftereadin!B:B,Query1[[#This Row],[UnitID]])</f>
        <v>144</v>
      </c>
    </row>
    <row r="140" spans="1:11" x14ac:dyDescent="0.4">
      <c r="A140">
        <v>2021</v>
      </c>
      <c r="B140">
        <v>2022</v>
      </c>
      <c r="C140" s="30" t="s">
        <v>3790</v>
      </c>
      <c r="D140" s="30" t="s">
        <v>3791</v>
      </c>
      <c r="E140">
        <v>0</v>
      </c>
      <c r="F140">
        <v>8</v>
      </c>
      <c r="G140" s="30" t="s">
        <v>80</v>
      </c>
      <c r="H140" s="30" t="s">
        <v>4</v>
      </c>
      <c r="I140" t="b">
        <v>1</v>
      </c>
      <c r="J140">
        <v>43833611</v>
      </c>
      <c r="K140">
        <f>SUMIFS(ftereadin!C:C,ftereadin!A:A,Query1[[#This Row],[YearNormed]],ftereadin!B:B,Query1[[#This Row],[UnitID]])</f>
        <v>0</v>
      </c>
    </row>
    <row r="141" spans="1:11" x14ac:dyDescent="0.4">
      <c r="A141">
        <v>2021</v>
      </c>
      <c r="B141">
        <v>2022</v>
      </c>
      <c r="C141" s="30" t="s">
        <v>1778</v>
      </c>
      <c r="D141" s="30" t="s">
        <v>1779</v>
      </c>
      <c r="E141">
        <v>4</v>
      </c>
      <c r="F141">
        <v>1</v>
      </c>
      <c r="G141" s="30" t="s">
        <v>77</v>
      </c>
      <c r="H141" s="30" t="s">
        <v>4</v>
      </c>
      <c r="I141" t="b">
        <v>1</v>
      </c>
      <c r="J141">
        <v>55444011</v>
      </c>
      <c r="K141">
        <f>SUMIFS(ftereadin!C:C,ftereadin!A:A,Query1[[#This Row],[YearNormed]],ftereadin!B:B,Query1[[#This Row],[UnitID]])</f>
        <v>3512</v>
      </c>
    </row>
    <row r="142" spans="1:11" x14ac:dyDescent="0.4">
      <c r="A142">
        <v>2021</v>
      </c>
      <c r="B142">
        <v>2022</v>
      </c>
      <c r="C142" s="30" t="s">
        <v>3514</v>
      </c>
      <c r="D142" s="30" t="s">
        <v>3515</v>
      </c>
      <c r="E142">
        <v>4</v>
      </c>
      <c r="F142">
        <v>1</v>
      </c>
      <c r="G142" s="30" t="s">
        <v>77</v>
      </c>
      <c r="H142" s="30" t="s">
        <v>4</v>
      </c>
      <c r="I142" t="b">
        <v>1</v>
      </c>
      <c r="J142">
        <v>25115470</v>
      </c>
      <c r="K142">
        <f>SUMIFS(ftereadin!C:C,ftereadin!A:A,Query1[[#This Row],[YearNormed]],ftereadin!B:B,Query1[[#This Row],[UnitID]])</f>
        <v>1210</v>
      </c>
    </row>
    <row r="143" spans="1:11" x14ac:dyDescent="0.4">
      <c r="A143">
        <v>2021</v>
      </c>
      <c r="B143">
        <v>2022</v>
      </c>
      <c r="C143" s="30" t="s">
        <v>2208</v>
      </c>
      <c r="D143" s="30" t="s">
        <v>2209</v>
      </c>
      <c r="E143">
        <v>4</v>
      </c>
      <c r="F143">
        <v>1</v>
      </c>
      <c r="G143" s="30" t="s">
        <v>77</v>
      </c>
      <c r="H143" s="30" t="s">
        <v>4</v>
      </c>
      <c r="I143" t="b">
        <v>1</v>
      </c>
      <c r="J143">
        <v>58979602</v>
      </c>
      <c r="K143">
        <f>SUMIFS(ftereadin!C:C,ftereadin!A:A,Query1[[#This Row],[YearNormed]],ftereadin!B:B,Query1[[#This Row],[UnitID]])</f>
        <v>2267</v>
      </c>
    </row>
    <row r="144" spans="1:11" x14ac:dyDescent="0.4">
      <c r="A144">
        <v>2021</v>
      </c>
      <c r="B144">
        <v>2022</v>
      </c>
      <c r="C144" s="30" t="s">
        <v>3820</v>
      </c>
      <c r="D144" s="30" t="s">
        <v>3821</v>
      </c>
      <c r="E144">
        <v>0</v>
      </c>
      <c r="F144">
        <v>8</v>
      </c>
      <c r="G144" s="30" t="s">
        <v>80</v>
      </c>
      <c r="H144" s="30" t="s">
        <v>4</v>
      </c>
      <c r="I144" t="b">
        <v>1</v>
      </c>
      <c r="J144">
        <v>34633557</v>
      </c>
      <c r="K144">
        <f>SUMIFS(ftereadin!C:C,ftereadin!A:A,Query1[[#This Row],[YearNormed]],ftereadin!B:B,Query1[[#This Row],[UnitID]])</f>
        <v>0</v>
      </c>
    </row>
    <row r="145" spans="1:11" x14ac:dyDescent="0.4">
      <c r="A145">
        <v>2021</v>
      </c>
      <c r="B145">
        <v>2022</v>
      </c>
      <c r="C145" s="30" t="s">
        <v>3452</v>
      </c>
      <c r="D145" s="30" t="s">
        <v>3453</v>
      </c>
      <c r="E145">
        <v>4</v>
      </c>
      <c r="F145">
        <v>1</v>
      </c>
      <c r="G145" s="30" t="s">
        <v>77</v>
      </c>
      <c r="H145" s="30" t="s">
        <v>4</v>
      </c>
      <c r="I145" t="b">
        <v>1</v>
      </c>
      <c r="J145">
        <v>60574594</v>
      </c>
      <c r="K145">
        <f>SUMIFS(ftereadin!C:C,ftereadin!A:A,Query1[[#This Row],[YearNormed]],ftereadin!B:B,Query1[[#This Row],[UnitID]])</f>
        <v>3148</v>
      </c>
    </row>
    <row r="146" spans="1:11" x14ac:dyDescent="0.4">
      <c r="A146">
        <v>2021</v>
      </c>
      <c r="B146">
        <v>2022</v>
      </c>
      <c r="C146" s="30" t="s">
        <v>2378</v>
      </c>
      <c r="D146" s="30" t="s">
        <v>2379</v>
      </c>
      <c r="E146">
        <v>4</v>
      </c>
      <c r="F146">
        <v>1</v>
      </c>
      <c r="G146" s="30" t="s">
        <v>77</v>
      </c>
      <c r="H146" s="30" t="s">
        <v>4</v>
      </c>
      <c r="I146" t="b">
        <v>1</v>
      </c>
      <c r="J146">
        <v>106291783</v>
      </c>
      <c r="K146">
        <f>SUMIFS(ftereadin!C:C,ftereadin!A:A,Query1[[#This Row],[YearNormed]],ftereadin!B:B,Query1[[#This Row],[UnitID]])</f>
        <v>8377</v>
      </c>
    </row>
    <row r="147" spans="1:11" x14ac:dyDescent="0.4">
      <c r="A147">
        <v>2021</v>
      </c>
      <c r="B147">
        <v>2022</v>
      </c>
      <c r="C147" s="30" t="s">
        <v>2406</v>
      </c>
      <c r="D147" s="30" t="s">
        <v>2407</v>
      </c>
      <c r="E147">
        <v>4</v>
      </c>
      <c r="F147">
        <v>1</v>
      </c>
      <c r="G147" s="30" t="s">
        <v>77</v>
      </c>
      <c r="H147" s="30" t="s">
        <v>4</v>
      </c>
      <c r="I147" t="b">
        <v>1</v>
      </c>
      <c r="J147">
        <v>43732213</v>
      </c>
      <c r="K147">
        <f>SUMIFS(ftereadin!C:C,ftereadin!A:A,Query1[[#This Row],[YearNormed]],ftereadin!B:B,Query1[[#This Row],[UnitID]])</f>
        <v>3166</v>
      </c>
    </row>
    <row r="148" spans="1:11" x14ac:dyDescent="0.4">
      <c r="A148">
        <v>2021</v>
      </c>
      <c r="B148">
        <v>2022</v>
      </c>
      <c r="C148" s="30" t="s">
        <v>507</v>
      </c>
      <c r="D148" s="30" t="s">
        <v>508</v>
      </c>
      <c r="E148">
        <v>4</v>
      </c>
      <c r="F148">
        <v>1</v>
      </c>
      <c r="G148" s="30" t="s">
        <v>77</v>
      </c>
      <c r="H148" s="30" t="s">
        <v>4</v>
      </c>
      <c r="I148" t="b">
        <v>1</v>
      </c>
      <c r="J148">
        <v>91920738</v>
      </c>
      <c r="K148">
        <f>SUMIFS(ftereadin!C:C,ftereadin!A:A,Query1[[#This Row],[YearNormed]],ftereadin!B:B,Query1[[#This Row],[UnitID]])</f>
        <v>5507</v>
      </c>
    </row>
    <row r="149" spans="1:11" x14ac:dyDescent="0.4">
      <c r="A149">
        <v>2021</v>
      </c>
      <c r="B149">
        <v>2022</v>
      </c>
      <c r="C149" s="30" t="s">
        <v>864</v>
      </c>
      <c r="D149" s="30" t="s">
        <v>865</v>
      </c>
      <c r="E149">
        <v>4</v>
      </c>
      <c r="F149">
        <v>1</v>
      </c>
      <c r="G149" s="30" t="s">
        <v>77</v>
      </c>
      <c r="H149" s="30" t="s">
        <v>4</v>
      </c>
      <c r="I149" t="b">
        <v>1</v>
      </c>
      <c r="J149">
        <v>75788570</v>
      </c>
      <c r="K149">
        <f>SUMIFS(ftereadin!C:C,ftereadin!A:A,Query1[[#This Row],[YearNormed]],ftereadin!B:B,Query1[[#This Row],[UnitID]])</f>
        <v>3783</v>
      </c>
    </row>
    <row r="150" spans="1:11" x14ac:dyDescent="0.4">
      <c r="A150">
        <v>2021</v>
      </c>
      <c r="B150">
        <v>2022</v>
      </c>
      <c r="C150" s="30" t="s">
        <v>2852</v>
      </c>
      <c r="D150" s="30" t="s">
        <v>2853</v>
      </c>
      <c r="E150">
        <v>4</v>
      </c>
      <c r="F150">
        <v>1</v>
      </c>
      <c r="G150" s="30" t="s">
        <v>77</v>
      </c>
      <c r="H150" s="30" t="s">
        <v>4</v>
      </c>
      <c r="I150" t="b">
        <v>1</v>
      </c>
      <c r="J150">
        <v>129876893</v>
      </c>
      <c r="K150">
        <f>SUMIFS(ftereadin!C:C,ftereadin!A:A,Query1[[#This Row],[YearNormed]],ftereadin!B:B,Query1[[#This Row],[UnitID]])</f>
        <v>8207</v>
      </c>
    </row>
    <row r="151" spans="1:11" x14ac:dyDescent="0.4">
      <c r="A151">
        <v>2021</v>
      </c>
      <c r="B151">
        <v>2022</v>
      </c>
      <c r="C151" s="30" t="s">
        <v>3322</v>
      </c>
      <c r="D151" s="30" t="s">
        <v>3323</v>
      </c>
      <c r="E151">
        <v>4</v>
      </c>
      <c r="F151">
        <v>1</v>
      </c>
      <c r="G151" s="30" t="s">
        <v>77</v>
      </c>
      <c r="H151" s="30" t="s">
        <v>4</v>
      </c>
      <c r="I151" t="b">
        <v>1</v>
      </c>
      <c r="J151">
        <v>168171179</v>
      </c>
      <c r="K151">
        <f>SUMIFS(ftereadin!C:C,ftereadin!A:A,Query1[[#This Row],[YearNormed]],ftereadin!B:B,Query1[[#This Row],[UnitID]])</f>
        <v>12456</v>
      </c>
    </row>
    <row r="152" spans="1:11" x14ac:dyDescent="0.4">
      <c r="A152">
        <v>2021</v>
      </c>
      <c r="B152">
        <v>2022</v>
      </c>
      <c r="C152" s="30" t="s">
        <v>888</v>
      </c>
      <c r="D152" s="30" t="s">
        <v>889</v>
      </c>
      <c r="E152">
        <v>4</v>
      </c>
      <c r="F152">
        <v>1</v>
      </c>
      <c r="G152" s="30" t="s">
        <v>77</v>
      </c>
      <c r="H152" s="30" t="s">
        <v>4</v>
      </c>
      <c r="I152" t="b">
        <v>1</v>
      </c>
      <c r="J152">
        <v>135112330</v>
      </c>
      <c r="K152">
        <f>SUMIFS(ftereadin!C:C,ftereadin!A:A,Query1[[#This Row],[YearNormed]],ftereadin!B:B,Query1[[#This Row],[UnitID]])</f>
        <v>6495</v>
      </c>
    </row>
    <row r="153" spans="1:11" x14ac:dyDescent="0.4">
      <c r="A153">
        <v>2021</v>
      </c>
      <c r="B153">
        <v>2022</v>
      </c>
      <c r="C153" s="30" t="s">
        <v>2938</v>
      </c>
      <c r="D153" s="30" t="s">
        <v>2939</v>
      </c>
      <c r="E153">
        <v>4</v>
      </c>
      <c r="F153">
        <v>1</v>
      </c>
      <c r="G153" s="30" t="s">
        <v>77</v>
      </c>
      <c r="H153" s="30" t="s">
        <v>4</v>
      </c>
      <c r="I153" t="b">
        <v>1</v>
      </c>
      <c r="J153">
        <v>139917837</v>
      </c>
      <c r="K153">
        <f>SUMIFS(ftereadin!C:C,ftereadin!A:A,Query1[[#This Row],[YearNormed]],ftereadin!B:B,Query1[[#This Row],[UnitID]])</f>
        <v>11125</v>
      </c>
    </row>
    <row r="154" spans="1:11" x14ac:dyDescent="0.4">
      <c r="A154">
        <v>2021</v>
      </c>
      <c r="B154">
        <v>2022</v>
      </c>
      <c r="C154" s="30" t="s">
        <v>3029</v>
      </c>
      <c r="D154" s="30" t="s">
        <v>3030</v>
      </c>
      <c r="E154">
        <v>4</v>
      </c>
      <c r="F154">
        <v>1</v>
      </c>
      <c r="G154" s="30" t="s">
        <v>77</v>
      </c>
      <c r="H154" s="30" t="s">
        <v>4</v>
      </c>
      <c r="I154" t="b">
        <v>1</v>
      </c>
      <c r="J154">
        <v>192968710</v>
      </c>
      <c r="K154">
        <f>SUMIFS(ftereadin!C:C,ftereadin!A:A,Query1[[#This Row],[YearNormed]],ftereadin!B:B,Query1[[#This Row],[UnitID]])</f>
        <v>14230</v>
      </c>
    </row>
    <row r="155" spans="1:11" x14ac:dyDescent="0.4">
      <c r="A155">
        <v>2021</v>
      </c>
      <c r="B155">
        <v>2022</v>
      </c>
      <c r="C155" s="30" t="s">
        <v>531</v>
      </c>
      <c r="D155" s="30" t="s">
        <v>532</v>
      </c>
      <c r="E155">
        <v>4</v>
      </c>
      <c r="F155">
        <v>1</v>
      </c>
      <c r="G155" s="30" t="s">
        <v>77</v>
      </c>
      <c r="H155" s="30" t="s">
        <v>4</v>
      </c>
      <c r="I155" t="b">
        <v>1</v>
      </c>
      <c r="J155">
        <v>172145034</v>
      </c>
      <c r="K155">
        <f>SUMIFS(ftereadin!C:C,ftereadin!A:A,Query1[[#This Row],[YearNormed]],ftereadin!B:B,Query1[[#This Row],[UnitID]])</f>
        <v>12700</v>
      </c>
    </row>
    <row r="156" spans="1:11" x14ac:dyDescent="0.4">
      <c r="A156">
        <v>2021</v>
      </c>
      <c r="B156">
        <v>2022</v>
      </c>
      <c r="C156" s="30" t="s">
        <v>3298</v>
      </c>
      <c r="D156" s="30" t="s">
        <v>3299</v>
      </c>
      <c r="E156">
        <v>4</v>
      </c>
      <c r="F156">
        <v>1</v>
      </c>
      <c r="G156" s="30" t="s">
        <v>77</v>
      </c>
      <c r="H156" s="30" t="s">
        <v>4</v>
      </c>
      <c r="I156" t="b">
        <v>1</v>
      </c>
      <c r="J156">
        <v>103246894</v>
      </c>
      <c r="K156">
        <f>SUMIFS(ftereadin!C:C,ftereadin!A:A,Query1[[#This Row],[YearNormed]],ftereadin!B:B,Query1[[#This Row],[UnitID]])</f>
        <v>4772</v>
      </c>
    </row>
    <row r="157" spans="1:11" x14ac:dyDescent="0.4">
      <c r="A157">
        <v>2021</v>
      </c>
      <c r="B157">
        <v>2022</v>
      </c>
      <c r="C157" s="30" t="s">
        <v>1224</v>
      </c>
      <c r="D157" s="30" t="s">
        <v>1225</v>
      </c>
      <c r="E157">
        <v>4</v>
      </c>
      <c r="F157">
        <v>1</v>
      </c>
      <c r="G157" s="30" t="s">
        <v>77</v>
      </c>
      <c r="H157" s="30" t="s">
        <v>4</v>
      </c>
      <c r="I157" t="b">
        <v>1</v>
      </c>
      <c r="J157">
        <v>20985168</v>
      </c>
      <c r="K157">
        <f>SUMIFS(ftereadin!C:C,ftereadin!A:A,Query1[[#This Row],[YearNormed]],ftereadin!B:B,Query1[[#This Row],[UnitID]])</f>
        <v>1012</v>
      </c>
    </row>
    <row r="158" spans="1:11" x14ac:dyDescent="0.4">
      <c r="A158">
        <v>2021</v>
      </c>
      <c r="B158">
        <v>2022</v>
      </c>
      <c r="C158" s="30" t="s">
        <v>375</v>
      </c>
      <c r="D158" s="30" t="s">
        <v>376</v>
      </c>
      <c r="E158">
        <v>4</v>
      </c>
      <c r="F158">
        <v>1</v>
      </c>
      <c r="G158" s="30" t="s">
        <v>77</v>
      </c>
      <c r="H158" s="30" t="s">
        <v>4</v>
      </c>
      <c r="I158" t="b">
        <v>1</v>
      </c>
      <c r="J158">
        <v>119324111</v>
      </c>
      <c r="K158">
        <f>SUMIFS(ftereadin!C:C,ftereadin!A:A,Query1[[#This Row],[YearNormed]],ftereadin!B:B,Query1[[#This Row],[UnitID]])</f>
        <v>7442</v>
      </c>
    </row>
    <row r="159" spans="1:11" x14ac:dyDescent="0.4">
      <c r="A159">
        <v>2021</v>
      </c>
      <c r="B159">
        <v>2022</v>
      </c>
      <c r="C159" s="30" t="s">
        <v>2802</v>
      </c>
      <c r="D159" s="30" t="s">
        <v>2803</v>
      </c>
      <c r="E159">
        <v>4</v>
      </c>
      <c r="F159">
        <v>1</v>
      </c>
      <c r="G159" s="30" t="s">
        <v>77</v>
      </c>
      <c r="H159" s="30" t="s">
        <v>4</v>
      </c>
      <c r="I159" t="b">
        <v>1</v>
      </c>
      <c r="J159">
        <v>149152850</v>
      </c>
      <c r="K159">
        <f>SUMIFS(ftereadin!C:C,ftereadin!A:A,Query1[[#This Row],[YearNormed]],ftereadin!B:B,Query1[[#This Row],[UnitID]])</f>
        <v>11709</v>
      </c>
    </row>
    <row r="160" spans="1:11" x14ac:dyDescent="0.4">
      <c r="A160">
        <v>2021</v>
      </c>
      <c r="B160">
        <v>2022</v>
      </c>
      <c r="C160" s="30" t="s">
        <v>3780</v>
      </c>
      <c r="D160" s="30" t="s">
        <v>3781</v>
      </c>
      <c r="E160">
        <v>0</v>
      </c>
      <c r="F160">
        <v>8</v>
      </c>
      <c r="G160" s="30" t="s">
        <v>80</v>
      </c>
      <c r="H160" s="30" t="s">
        <v>4</v>
      </c>
      <c r="I160" t="b">
        <v>1</v>
      </c>
      <c r="J160">
        <v>49647194</v>
      </c>
      <c r="K160">
        <f>SUMIFS(ftereadin!C:C,ftereadin!A:A,Query1[[#This Row],[YearNormed]],ftereadin!B:B,Query1[[#This Row],[UnitID]])</f>
        <v>0</v>
      </c>
    </row>
    <row r="161" spans="1:11" x14ac:dyDescent="0.4">
      <c r="A161">
        <v>2021</v>
      </c>
      <c r="B161">
        <v>2022</v>
      </c>
      <c r="C161" s="30" t="s">
        <v>612</v>
      </c>
      <c r="D161" s="30" t="s">
        <v>613</v>
      </c>
      <c r="E161">
        <v>4</v>
      </c>
      <c r="F161">
        <v>1</v>
      </c>
      <c r="G161" s="30" t="s">
        <v>77</v>
      </c>
      <c r="H161" s="30" t="s">
        <v>4</v>
      </c>
      <c r="I161" t="b">
        <v>1</v>
      </c>
      <c r="J161">
        <v>179353806</v>
      </c>
      <c r="K161">
        <f>SUMIFS(ftereadin!C:C,ftereadin!A:A,Query1[[#This Row],[YearNormed]],ftereadin!B:B,Query1[[#This Row],[UnitID]])</f>
        <v>11584</v>
      </c>
    </row>
    <row r="162" spans="1:11" x14ac:dyDescent="0.4">
      <c r="A162">
        <v>2021</v>
      </c>
      <c r="B162">
        <v>2022</v>
      </c>
      <c r="C162" s="30" t="s">
        <v>3625</v>
      </c>
      <c r="D162" s="30" t="s">
        <v>3626</v>
      </c>
      <c r="E162">
        <v>4</v>
      </c>
      <c r="F162">
        <v>1</v>
      </c>
      <c r="G162" s="30" t="s">
        <v>77</v>
      </c>
      <c r="H162" s="30" t="s">
        <v>4</v>
      </c>
      <c r="I162" t="b">
        <v>1</v>
      </c>
      <c r="J162">
        <v>51216490</v>
      </c>
      <c r="K162">
        <f>SUMIFS(ftereadin!C:C,ftereadin!A:A,Query1[[#This Row],[YearNormed]],ftereadin!B:B,Query1[[#This Row],[UnitID]])</f>
        <v>2690</v>
      </c>
    </row>
    <row r="163" spans="1:11" x14ac:dyDescent="0.4">
      <c r="A163">
        <v>2021</v>
      </c>
      <c r="B163">
        <v>2022</v>
      </c>
      <c r="C163" s="30" t="s">
        <v>428</v>
      </c>
      <c r="D163" s="30" t="s">
        <v>8001</v>
      </c>
      <c r="E163">
        <v>4</v>
      </c>
      <c r="F163">
        <v>1</v>
      </c>
      <c r="G163" s="30" t="s">
        <v>77</v>
      </c>
      <c r="H163" s="30" t="s">
        <v>4</v>
      </c>
      <c r="I163" t="b">
        <v>1</v>
      </c>
      <c r="J163">
        <v>165435196</v>
      </c>
      <c r="K163">
        <f>SUMIFS(ftereadin!C:C,ftereadin!A:A,Query1[[#This Row],[YearNormed]],ftereadin!B:B,Query1[[#This Row],[UnitID]])</f>
        <v>10179</v>
      </c>
    </row>
    <row r="164" spans="1:11" x14ac:dyDescent="0.4">
      <c r="A164">
        <v>2021</v>
      </c>
      <c r="B164">
        <v>2022</v>
      </c>
      <c r="C164" s="30" t="s">
        <v>3045</v>
      </c>
      <c r="D164" s="30" t="s">
        <v>3046</v>
      </c>
      <c r="E164">
        <v>4</v>
      </c>
      <c r="F164">
        <v>1</v>
      </c>
      <c r="G164" s="30" t="s">
        <v>77</v>
      </c>
      <c r="H164" s="30" t="s">
        <v>4</v>
      </c>
      <c r="I164" t="b">
        <v>1</v>
      </c>
      <c r="J164">
        <v>90223983</v>
      </c>
      <c r="K164">
        <f>SUMIFS(ftereadin!C:C,ftereadin!A:A,Query1[[#This Row],[YearNormed]],ftereadin!B:B,Query1[[#This Row],[UnitID]])</f>
        <v>6234</v>
      </c>
    </row>
    <row r="165" spans="1:11" x14ac:dyDescent="0.4">
      <c r="A165">
        <v>2021</v>
      </c>
      <c r="B165">
        <v>2022</v>
      </c>
      <c r="C165" s="30" t="s">
        <v>3800</v>
      </c>
      <c r="D165" s="30" t="s">
        <v>3801</v>
      </c>
      <c r="E165">
        <v>0</v>
      </c>
      <c r="F165">
        <v>8</v>
      </c>
      <c r="G165" s="30" t="s">
        <v>80</v>
      </c>
      <c r="H165" s="30" t="s">
        <v>4</v>
      </c>
      <c r="I165" t="b">
        <v>1</v>
      </c>
      <c r="J165">
        <v>33030110</v>
      </c>
      <c r="K165">
        <f>SUMIFS(ftereadin!C:C,ftereadin!A:A,Query1[[#This Row],[YearNormed]],ftereadin!B:B,Query1[[#This Row],[UnitID]])</f>
        <v>0</v>
      </c>
    </row>
    <row r="166" spans="1:11" x14ac:dyDescent="0.4">
      <c r="A166">
        <v>2021</v>
      </c>
      <c r="B166">
        <v>2022</v>
      </c>
      <c r="C166" s="30" t="s">
        <v>1454</v>
      </c>
      <c r="D166" s="30" t="s">
        <v>1455</v>
      </c>
      <c r="E166">
        <v>4</v>
      </c>
      <c r="F166">
        <v>1</v>
      </c>
      <c r="G166" s="30" t="s">
        <v>77</v>
      </c>
      <c r="H166" s="30" t="s">
        <v>4</v>
      </c>
      <c r="I166" t="b">
        <v>1</v>
      </c>
      <c r="J166">
        <v>112111992</v>
      </c>
      <c r="K166">
        <f>SUMIFS(ftereadin!C:C,ftereadin!A:A,Query1[[#This Row],[YearNormed]],ftereadin!B:B,Query1[[#This Row],[UnitID]])</f>
        <v>7343</v>
      </c>
    </row>
    <row r="167" spans="1:11" x14ac:dyDescent="0.4">
      <c r="A167">
        <v>2021</v>
      </c>
      <c r="B167">
        <v>2022</v>
      </c>
      <c r="C167" s="30" t="s">
        <v>2960</v>
      </c>
      <c r="D167" s="30" t="s">
        <v>2961</v>
      </c>
      <c r="E167">
        <v>4</v>
      </c>
      <c r="F167">
        <v>1</v>
      </c>
      <c r="G167" s="30" t="s">
        <v>77</v>
      </c>
      <c r="H167" s="30" t="s">
        <v>4</v>
      </c>
      <c r="I167" t="b">
        <v>1</v>
      </c>
      <c r="J167">
        <v>105556560</v>
      </c>
      <c r="K167">
        <f>SUMIFS(ftereadin!C:C,ftereadin!A:A,Query1[[#This Row],[YearNormed]],ftereadin!B:B,Query1[[#This Row],[UnitID]])</f>
        <v>5099</v>
      </c>
    </row>
    <row r="168" spans="1:11" x14ac:dyDescent="0.4">
      <c r="A168">
        <v>2021</v>
      </c>
      <c r="B168">
        <v>2022</v>
      </c>
      <c r="C168" s="30" t="s">
        <v>3065</v>
      </c>
      <c r="D168" s="30" t="s">
        <v>7925</v>
      </c>
      <c r="E168">
        <v>1</v>
      </c>
      <c r="F168">
        <v>2</v>
      </c>
      <c r="G168" s="30" t="s">
        <v>88</v>
      </c>
      <c r="H168" s="30" t="s">
        <v>4</v>
      </c>
      <c r="I168" t="b">
        <v>1</v>
      </c>
      <c r="J168">
        <v>163135287</v>
      </c>
      <c r="K168">
        <f>SUMIFS(ftereadin!C:C,ftereadin!A:A,Query1[[#This Row],[YearNormed]],ftereadin!B:B,Query1[[#This Row],[UnitID]])</f>
        <v>5334</v>
      </c>
    </row>
    <row r="169" spans="1:11" x14ac:dyDescent="0.4">
      <c r="A169">
        <v>2021</v>
      </c>
      <c r="B169">
        <v>2022</v>
      </c>
      <c r="C169" s="30" t="s">
        <v>1844</v>
      </c>
      <c r="D169" s="30" t="s">
        <v>1845</v>
      </c>
      <c r="E169">
        <v>4</v>
      </c>
      <c r="F169">
        <v>1</v>
      </c>
      <c r="G169" s="30" t="s">
        <v>77</v>
      </c>
      <c r="H169" s="30" t="s">
        <v>4</v>
      </c>
      <c r="I169" t="b">
        <v>1</v>
      </c>
      <c r="J169">
        <v>130433054</v>
      </c>
      <c r="K169">
        <f>SUMIFS(ftereadin!C:C,ftereadin!A:A,Query1[[#This Row],[YearNormed]],ftereadin!B:B,Query1[[#This Row],[UnitID]])</f>
        <v>5641</v>
      </c>
    </row>
    <row r="170" spans="1:11" x14ac:dyDescent="0.4">
      <c r="A170">
        <v>2021</v>
      </c>
      <c r="B170">
        <v>2022</v>
      </c>
      <c r="C170" s="30" t="s">
        <v>2252</v>
      </c>
      <c r="D170" s="30" t="s">
        <v>2253</v>
      </c>
      <c r="E170">
        <v>4</v>
      </c>
      <c r="F170">
        <v>1</v>
      </c>
      <c r="G170" s="30" t="s">
        <v>77</v>
      </c>
      <c r="H170" s="30" t="s">
        <v>4</v>
      </c>
      <c r="I170" t="b">
        <v>1</v>
      </c>
      <c r="J170">
        <v>97018407</v>
      </c>
      <c r="K170">
        <f>SUMIFS(ftereadin!C:C,ftereadin!A:A,Query1[[#This Row],[YearNormed]],ftereadin!B:B,Query1[[#This Row],[UnitID]])</f>
        <v>7369</v>
      </c>
    </row>
    <row r="171" spans="1:11" x14ac:dyDescent="0.4">
      <c r="A171">
        <v>2021</v>
      </c>
      <c r="B171">
        <v>2022</v>
      </c>
      <c r="C171" s="30" t="s">
        <v>2804</v>
      </c>
      <c r="D171" s="30" t="s">
        <v>2805</v>
      </c>
      <c r="E171">
        <v>4</v>
      </c>
      <c r="F171">
        <v>1</v>
      </c>
      <c r="G171" s="30" t="s">
        <v>77</v>
      </c>
      <c r="H171" s="30" t="s">
        <v>4</v>
      </c>
      <c r="I171" t="b">
        <v>1</v>
      </c>
      <c r="J171">
        <v>61081494</v>
      </c>
      <c r="K171">
        <f>SUMIFS(ftereadin!C:C,ftereadin!A:A,Query1[[#This Row],[YearNormed]],ftereadin!B:B,Query1[[#This Row],[UnitID]])</f>
        <v>3651</v>
      </c>
    </row>
    <row r="172" spans="1:11" x14ac:dyDescent="0.4">
      <c r="A172">
        <v>2021</v>
      </c>
      <c r="B172">
        <v>2022</v>
      </c>
      <c r="C172" s="30" t="s">
        <v>3314</v>
      </c>
      <c r="D172" s="30" t="s">
        <v>3315</v>
      </c>
      <c r="E172">
        <v>4</v>
      </c>
      <c r="F172">
        <v>1</v>
      </c>
      <c r="G172" s="30" t="s">
        <v>77</v>
      </c>
      <c r="H172" s="30" t="s">
        <v>4</v>
      </c>
      <c r="I172" t="b">
        <v>1</v>
      </c>
      <c r="J172">
        <v>28762626</v>
      </c>
      <c r="K172">
        <f>SUMIFS(ftereadin!C:C,ftereadin!A:A,Query1[[#This Row],[YearNormed]],ftereadin!B:B,Query1[[#This Row],[UnitID]])</f>
        <v>1337</v>
      </c>
    </row>
    <row r="173" spans="1:11" x14ac:dyDescent="0.4">
      <c r="A173">
        <v>2021</v>
      </c>
      <c r="B173">
        <v>2022</v>
      </c>
      <c r="C173" s="30" t="s">
        <v>1096</v>
      </c>
      <c r="D173" s="30" t="s">
        <v>1097</v>
      </c>
      <c r="E173">
        <v>4</v>
      </c>
      <c r="F173">
        <v>1</v>
      </c>
      <c r="G173" s="30" t="s">
        <v>77</v>
      </c>
      <c r="H173" s="30" t="s">
        <v>4</v>
      </c>
      <c r="I173" t="b">
        <v>1</v>
      </c>
      <c r="J173">
        <v>58836055</v>
      </c>
      <c r="K173">
        <f>SUMIFS(ftereadin!C:C,ftereadin!A:A,Query1[[#This Row],[YearNormed]],ftereadin!B:B,Query1[[#This Row],[UnitID]])</f>
        <v>4393</v>
      </c>
    </row>
    <row r="174" spans="1:11" x14ac:dyDescent="0.4">
      <c r="A174">
        <v>2021</v>
      </c>
      <c r="B174">
        <v>2022</v>
      </c>
      <c r="C174" s="30" t="s">
        <v>1161</v>
      </c>
      <c r="D174" s="30" t="s">
        <v>1162</v>
      </c>
      <c r="E174">
        <v>4</v>
      </c>
      <c r="F174">
        <v>1</v>
      </c>
      <c r="G174" s="30" t="s">
        <v>77</v>
      </c>
      <c r="H174" s="30" t="s">
        <v>4</v>
      </c>
      <c r="I174" t="b">
        <v>1</v>
      </c>
      <c r="J174">
        <v>23485993</v>
      </c>
      <c r="K174">
        <f>SUMIFS(ftereadin!C:C,ftereadin!A:A,Query1[[#This Row],[YearNormed]],ftereadin!B:B,Query1[[#This Row],[UnitID]])</f>
        <v>1016</v>
      </c>
    </row>
    <row r="175" spans="1:11" x14ac:dyDescent="0.4">
      <c r="A175">
        <v>2021</v>
      </c>
      <c r="B175">
        <v>2022</v>
      </c>
      <c r="C175" s="30" t="s">
        <v>1570</v>
      </c>
      <c r="D175" s="30" t="s">
        <v>1571</v>
      </c>
      <c r="E175">
        <v>4</v>
      </c>
      <c r="F175">
        <v>1</v>
      </c>
      <c r="G175" s="30" t="s">
        <v>77</v>
      </c>
      <c r="H175" s="30" t="s">
        <v>4</v>
      </c>
      <c r="I175" t="b">
        <v>1</v>
      </c>
      <c r="J175">
        <v>255840252</v>
      </c>
      <c r="K175">
        <f>SUMIFS(ftereadin!C:C,ftereadin!A:A,Query1[[#This Row],[YearNormed]],ftereadin!B:B,Query1[[#This Row],[UnitID]])</f>
        <v>14893</v>
      </c>
    </row>
    <row r="176" spans="1:11" x14ac:dyDescent="0.4">
      <c r="A176">
        <v>2021</v>
      </c>
      <c r="B176">
        <v>2022</v>
      </c>
      <c r="C176" s="30" t="s">
        <v>3890</v>
      </c>
      <c r="D176" s="30" t="s">
        <v>3891</v>
      </c>
      <c r="E176">
        <v>0</v>
      </c>
      <c r="F176">
        <v>8</v>
      </c>
      <c r="G176" s="30" t="s">
        <v>80</v>
      </c>
      <c r="H176" s="30" t="s">
        <v>4</v>
      </c>
      <c r="I176" t="b">
        <v>1</v>
      </c>
      <c r="J176">
        <v>285334878</v>
      </c>
      <c r="K176">
        <f>SUMIFS(ftereadin!C:C,ftereadin!A:A,Query1[[#This Row],[YearNormed]],ftereadin!B:B,Query1[[#This Row],[UnitID]])</f>
        <v>0</v>
      </c>
    </row>
    <row r="177" spans="1:11" x14ac:dyDescent="0.4">
      <c r="A177">
        <v>2021</v>
      </c>
      <c r="B177">
        <v>2022</v>
      </c>
      <c r="C177" s="30" t="s">
        <v>3540</v>
      </c>
      <c r="D177" s="30" t="s">
        <v>3541</v>
      </c>
      <c r="E177">
        <v>4</v>
      </c>
      <c r="F177">
        <v>1</v>
      </c>
      <c r="G177" s="30" t="s">
        <v>77</v>
      </c>
      <c r="H177" s="30" t="s">
        <v>4</v>
      </c>
      <c r="I177" t="b">
        <v>1</v>
      </c>
      <c r="J177">
        <v>69126687</v>
      </c>
      <c r="K177">
        <f>SUMIFS(ftereadin!C:C,ftereadin!A:A,Query1[[#This Row],[YearNormed]],ftereadin!B:B,Query1[[#This Row],[UnitID]])</f>
        <v>3542</v>
      </c>
    </row>
    <row r="178" spans="1:11" x14ac:dyDescent="0.4">
      <c r="A178">
        <v>2021</v>
      </c>
      <c r="B178">
        <v>2022</v>
      </c>
      <c r="C178" s="30" t="s">
        <v>3516</v>
      </c>
      <c r="D178" s="30" t="s">
        <v>3517</v>
      </c>
      <c r="E178">
        <v>4</v>
      </c>
      <c r="F178">
        <v>1</v>
      </c>
      <c r="G178" s="30" t="s">
        <v>77</v>
      </c>
      <c r="H178" s="30" t="s">
        <v>4</v>
      </c>
      <c r="I178" t="b">
        <v>1</v>
      </c>
      <c r="J178">
        <v>125424905</v>
      </c>
      <c r="K178">
        <f>SUMIFS(ftereadin!C:C,ftereadin!A:A,Query1[[#This Row],[YearNormed]],ftereadin!B:B,Query1[[#This Row],[UnitID]])</f>
        <v>8551</v>
      </c>
    </row>
    <row r="179" spans="1:11" x14ac:dyDescent="0.4">
      <c r="A179">
        <v>2021</v>
      </c>
      <c r="B179">
        <v>2022</v>
      </c>
      <c r="C179" s="30" t="s">
        <v>2746</v>
      </c>
      <c r="D179" s="30" t="s">
        <v>2747</v>
      </c>
      <c r="E179">
        <v>4</v>
      </c>
      <c r="F179">
        <v>1</v>
      </c>
      <c r="G179" s="30" t="s">
        <v>77</v>
      </c>
      <c r="H179" s="30" t="s">
        <v>4</v>
      </c>
      <c r="I179" t="b">
        <v>1</v>
      </c>
      <c r="J179">
        <v>61520210</v>
      </c>
      <c r="K179">
        <f>SUMIFS(ftereadin!C:C,ftereadin!A:A,Query1[[#This Row],[YearNormed]],ftereadin!B:B,Query1[[#This Row],[UnitID]])</f>
        <v>2317</v>
      </c>
    </row>
    <row r="180" spans="1:11" x14ac:dyDescent="0.4">
      <c r="A180">
        <v>2021</v>
      </c>
      <c r="B180">
        <v>2022</v>
      </c>
      <c r="C180" s="30" t="s">
        <v>3762</v>
      </c>
      <c r="D180" s="30" t="s">
        <v>3763</v>
      </c>
      <c r="E180">
        <v>4</v>
      </c>
      <c r="F180">
        <v>1</v>
      </c>
      <c r="G180" s="30" t="s">
        <v>77</v>
      </c>
      <c r="H180" s="30" t="s">
        <v>4</v>
      </c>
      <c r="I180" t="b">
        <v>1</v>
      </c>
      <c r="J180">
        <v>107283462</v>
      </c>
      <c r="K180">
        <f>SUMIFS(ftereadin!C:C,ftereadin!A:A,Query1[[#This Row],[YearNormed]],ftereadin!B:B,Query1[[#This Row],[UnitID]])</f>
        <v>5028</v>
      </c>
    </row>
    <row r="181" spans="1:11" x14ac:dyDescent="0.4">
      <c r="A181">
        <v>2021</v>
      </c>
      <c r="B181">
        <v>2022</v>
      </c>
      <c r="C181" s="30" t="s">
        <v>2426</v>
      </c>
      <c r="D181" s="30" t="s">
        <v>2427</v>
      </c>
      <c r="E181">
        <v>4</v>
      </c>
      <c r="F181">
        <v>1</v>
      </c>
      <c r="G181" s="30" t="s">
        <v>77</v>
      </c>
      <c r="H181" s="30" t="s">
        <v>4</v>
      </c>
      <c r="I181" t="b">
        <v>1</v>
      </c>
      <c r="J181">
        <v>117257892</v>
      </c>
      <c r="K181">
        <f>SUMIFS(ftereadin!C:C,ftereadin!A:A,Query1[[#This Row],[YearNormed]],ftereadin!B:B,Query1[[#This Row],[UnitID]])</f>
        <v>7227</v>
      </c>
    </row>
    <row r="182" spans="1:11" x14ac:dyDescent="0.4">
      <c r="A182">
        <v>2021</v>
      </c>
      <c r="B182">
        <v>2022</v>
      </c>
      <c r="C182" s="30" t="s">
        <v>2589</v>
      </c>
      <c r="D182" s="30" t="s">
        <v>2590</v>
      </c>
      <c r="E182">
        <v>4</v>
      </c>
      <c r="F182">
        <v>1</v>
      </c>
      <c r="G182" s="30" t="s">
        <v>77</v>
      </c>
      <c r="H182" s="30" t="s">
        <v>4</v>
      </c>
      <c r="I182" t="b">
        <v>1</v>
      </c>
      <c r="J182">
        <v>122520775</v>
      </c>
      <c r="K182">
        <f>SUMIFS(ftereadin!C:C,ftereadin!A:A,Query1[[#This Row],[YearNormed]],ftereadin!B:B,Query1[[#This Row],[UnitID]])</f>
        <v>7045</v>
      </c>
    </row>
    <row r="183" spans="1:11" x14ac:dyDescent="0.4">
      <c r="A183">
        <v>2021</v>
      </c>
      <c r="B183">
        <v>2022</v>
      </c>
      <c r="C183" s="30" t="s">
        <v>1572</v>
      </c>
      <c r="D183" s="30" t="s">
        <v>1573</v>
      </c>
      <c r="E183">
        <v>4</v>
      </c>
      <c r="F183">
        <v>1</v>
      </c>
      <c r="G183" s="30" t="s">
        <v>77</v>
      </c>
      <c r="H183" s="30" t="s">
        <v>4</v>
      </c>
      <c r="I183" t="b">
        <v>1</v>
      </c>
      <c r="J183">
        <v>11014176</v>
      </c>
      <c r="K183">
        <f>SUMIFS(ftereadin!C:C,ftereadin!A:A,Query1[[#This Row],[YearNormed]],ftereadin!B:B,Query1[[#This Row],[UnitID]])</f>
        <v>127</v>
      </c>
    </row>
    <row r="184" spans="1:11" x14ac:dyDescent="0.4">
      <c r="A184">
        <v>2021</v>
      </c>
      <c r="B184">
        <v>2022</v>
      </c>
      <c r="C184" s="30" t="s">
        <v>1850</v>
      </c>
      <c r="D184" s="30" t="s">
        <v>1851</v>
      </c>
      <c r="E184">
        <v>4</v>
      </c>
      <c r="F184">
        <v>1</v>
      </c>
      <c r="G184" s="30" t="s">
        <v>77</v>
      </c>
      <c r="H184" s="30" t="s">
        <v>4</v>
      </c>
      <c r="I184" t="b">
        <v>1</v>
      </c>
      <c r="J184">
        <v>76539783</v>
      </c>
      <c r="K184">
        <f>SUMIFS(ftereadin!C:C,ftereadin!A:A,Query1[[#This Row],[YearNormed]],ftereadin!B:B,Query1[[#This Row],[UnitID]])</f>
        <v>4195</v>
      </c>
    </row>
    <row r="185" spans="1:11" x14ac:dyDescent="0.4">
      <c r="A185">
        <v>2021</v>
      </c>
      <c r="B185">
        <v>2022</v>
      </c>
      <c r="C185" s="30" t="s">
        <v>690</v>
      </c>
      <c r="D185" s="30" t="s">
        <v>691</v>
      </c>
      <c r="E185">
        <v>4</v>
      </c>
      <c r="F185">
        <v>1</v>
      </c>
      <c r="G185" s="30" t="s">
        <v>77</v>
      </c>
      <c r="H185" s="30" t="s">
        <v>4</v>
      </c>
      <c r="I185" t="b">
        <v>1</v>
      </c>
      <c r="J185">
        <v>72244743</v>
      </c>
      <c r="K185">
        <f>SUMIFS(ftereadin!C:C,ftereadin!A:A,Query1[[#This Row],[YearNormed]],ftereadin!B:B,Query1[[#This Row],[UnitID]])</f>
        <v>4783</v>
      </c>
    </row>
    <row r="186" spans="1:11" x14ac:dyDescent="0.4">
      <c r="A186">
        <v>2021</v>
      </c>
      <c r="B186">
        <v>2022</v>
      </c>
      <c r="C186" s="30" t="s">
        <v>3798</v>
      </c>
      <c r="D186" s="30" t="s">
        <v>3799</v>
      </c>
      <c r="E186">
        <v>0</v>
      </c>
      <c r="F186">
        <v>8</v>
      </c>
      <c r="G186" s="30" t="s">
        <v>80</v>
      </c>
      <c r="H186" s="30" t="s">
        <v>4</v>
      </c>
      <c r="I186" t="b">
        <v>1</v>
      </c>
      <c r="J186">
        <v>73228625</v>
      </c>
      <c r="K186">
        <f>SUMIFS(ftereadin!C:C,ftereadin!A:A,Query1[[#This Row],[YearNormed]],ftereadin!B:B,Query1[[#This Row],[UnitID]])</f>
        <v>0</v>
      </c>
    </row>
    <row r="187" spans="1:11" x14ac:dyDescent="0.4">
      <c r="A187">
        <v>2021</v>
      </c>
      <c r="B187">
        <v>2022</v>
      </c>
      <c r="C187" s="30" t="s">
        <v>1339</v>
      </c>
      <c r="D187" s="30" t="s">
        <v>1340</v>
      </c>
      <c r="E187">
        <v>4</v>
      </c>
      <c r="F187">
        <v>1</v>
      </c>
      <c r="G187" s="30" t="s">
        <v>77</v>
      </c>
      <c r="H187" s="30" t="s">
        <v>4</v>
      </c>
      <c r="I187" t="b">
        <v>1</v>
      </c>
      <c r="J187">
        <v>92152215</v>
      </c>
      <c r="K187">
        <f>SUMIFS(ftereadin!C:C,ftereadin!A:A,Query1[[#This Row],[YearNormed]],ftereadin!B:B,Query1[[#This Row],[UnitID]])</f>
        <v>2928</v>
      </c>
    </row>
    <row r="188" spans="1:11" x14ac:dyDescent="0.4">
      <c r="A188">
        <v>2021</v>
      </c>
      <c r="B188">
        <v>2022</v>
      </c>
      <c r="C188" s="30" t="s">
        <v>1388</v>
      </c>
      <c r="D188" s="30" t="s">
        <v>1389</v>
      </c>
      <c r="E188">
        <v>4</v>
      </c>
      <c r="F188">
        <v>1</v>
      </c>
      <c r="G188" s="30" t="s">
        <v>77</v>
      </c>
      <c r="H188" s="30" t="s">
        <v>4</v>
      </c>
      <c r="I188" t="b">
        <v>1</v>
      </c>
      <c r="J188">
        <v>48421858</v>
      </c>
      <c r="K188">
        <f>SUMIFS(ftereadin!C:C,ftereadin!A:A,Query1[[#This Row],[YearNormed]],ftereadin!B:B,Query1[[#This Row],[UnitID]])</f>
        <v>1722</v>
      </c>
    </row>
    <row r="189" spans="1:11" x14ac:dyDescent="0.4">
      <c r="A189">
        <v>2021</v>
      </c>
      <c r="B189">
        <v>2022</v>
      </c>
      <c r="C189" s="30" t="s">
        <v>928</v>
      </c>
      <c r="D189" s="30" t="s">
        <v>929</v>
      </c>
      <c r="E189">
        <v>4</v>
      </c>
      <c r="F189">
        <v>1</v>
      </c>
      <c r="G189" s="30" t="s">
        <v>77</v>
      </c>
      <c r="H189" s="30" t="s">
        <v>4</v>
      </c>
      <c r="I189" t="b">
        <v>1</v>
      </c>
      <c r="J189">
        <v>97731802</v>
      </c>
      <c r="K189">
        <f>SUMIFS(ftereadin!C:C,ftereadin!A:A,Query1[[#This Row],[YearNormed]],ftereadin!B:B,Query1[[#This Row],[UnitID]])</f>
        <v>6446</v>
      </c>
    </row>
    <row r="190" spans="1:11" x14ac:dyDescent="0.4">
      <c r="A190">
        <v>2021</v>
      </c>
      <c r="B190">
        <v>2022</v>
      </c>
      <c r="C190" s="30" t="s">
        <v>2617</v>
      </c>
      <c r="D190" s="30" t="s">
        <v>2618</v>
      </c>
      <c r="E190">
        <v>4</v>
      </c>
      <c r="F190">
        <v>1</v>
      </c>
      <c r="G190" s="30" t="s">
        <v>77</v>
      </c>
      <c r="H190" s="30" t="s">
        <v>4</v>
      </c>
      <c r="I190" t="b">
        <v>1</v>
      </c>
      <c r="J190">
        <v>33150406</v>
      </c>
      <c r="K190">
        <f>SUMIFS(ftereadin!C:C,ftereadin!A:A,Query1[[#This Row],[YearNormed]],ftereadin!B:B,Query1[[#This Row],[UnitID]])</f>
        <v>3507</v>
      </c>
    </row>
    <row r="191" spans="1:11" x14ac:dyDescent="0.4">
      <c r="A191">
        <v>2021</v>
      </c>
      <c r="B191">
        <v>2022</v>
      </c>
      <c r="C191" s="30" t="s">
        <v>805</v>
      </c>
      <c r="D191" s="30" t="s">
        <v>806</v>
      </c>
      <c r="E191">
        <v>4</v>
      </c>
      <c r="F191">
        <v>1</v>
      </c>
      <c r="G191" s="30" t="s">
        <v>77</v>
      </c>
      <c r="H191" s="30" t="s">
        <v>4</v>
      </c>
      <c r="I191" t="b">
        <v>1</v>
      </c>
      <c r="J191">
        <v>173078531</v>
      </c>
      <c r="K191">
        <f>SUMIFS(ftereadin!C:C,ftereadin!A:A,Query1[[#This Row],[YearNormed]],ftereadin!B:B,Query1[[#This Row],[UnitID]])</f>
        <v>8730</v>
      </c>
    </row>
    <row r="192" spans="1:11" x14ac:dyDescent="0.4">
      <c r="A192">
        <v>2021</v>
      </c>
      <c r="B192">
        <v>2022</v>
      </c>
      <c r="C192" s="30" t="s">
        <v>2134</v>
      </c>
      <c r="D192" s="30" t="s">
        <v>2135</v>
      </c>
      <c r="E192">
        <v>4</v>
      </c>
      <c r="F192">
        <v>1</v>
      </c>
      <c r="G192" s="30" t="s">
        <v>77</v>
      </c>
      <c r="H192" s="30" t="s">
        <v>4</v>
      </c>
      <c r="I192" t="b">
        <v>1</v>
      </c>
      <c r="J192">
        <v>96917570</v>
      </c>
      <c r="K192">
        <f>SUMIFS(ftereadin!C:C,ftereadin!A:A,Query1[[#This Row],[YearNormed]],ftereadin!B:B,Query1[[#This Row],[UnitID]])</f>
        <v>3526</v>
      </c>
    </row>
    <row r="193" spans="1:11" x14ac:dyDescent="0.4">
      <c r="A193">
        <v>2021</v>
      </c>
      <c r="B193">
        <v>2022</v>
      </c>
      <c r="C193" s="30" t="s">
        <v>3109</v>
      </c>
      <c r="D193" s="30" t="s">
        <v>3110</v>
      </c>
      <c r="E193">
        <v>4</v>
      </c>
      <c r="F193">
        <v>1</v>
      </c>
      <c r="G193" s="30" t="s">
        <v>77</v>
      </c>
      <c r="H193" s="30" t="s">
        <v>4</v>
      </c>
      <c r="I193" t="b">
        <v>1</v>
      </c>
      <c r="J193">
        <v>132265683</v>
      </c>
      <c r="K193">
        <f>SUMIFS(ftereadin!C:C,ftereadin!A:A,Query1[[#This Row],[YearNormed]],ftereadin!B:B,Query1[[#This Row],[UnitID]])</f>
        <v>10230</v>
      </c>
    </row>
    <row r="194" spans="1:11" x14ac:dyDescent="0.4">
      <c r="A194">
        <v>2021</v>
      </c>
      <c r="B194">
        <v>2022</v>
      </c>
      <c r="C194" s="30" t="s">
        <v>2107</v>
      </c>
      <c r="D194" s="30" t="s">
        <v>2108</v>
      </c>
      <c r="E194">
        <v>4</v>
      </c>
      <c r="F194">
        <v>1</v>
      </c>
      <c r="G194" s="30" t="s">
        <v>77</v>
      </c>
      <c r="H194" s="30" t="s">
        <v>4</v>
      </c>
      <c r="I194" t="b">
        <v>1</v>
      </c>
      <c r="J194">
        <v>73132795</v>
      </c>
      <c r="K194">
        <f>SUMIFS(ftereadin!C:C,ftereadin!A:A,Query1[[#This Row],[YearNormed]],ftereadin!B:B,Query1[[#This Row],[UnitID]])</f>
        <v>3688</v>
      </c>
    </row>
    <row r="195" spans="1:11" x14ac:dyDescent="0.4">
      <c r="A195">
        <v>2021</v>
      </c>
      <c r="B195">
        <v>2022</v>
      </c>
      <c r="C195" s="30" t="s">
        <v>3477</v>
      </c>
      <c r="D195" s="30" t="s">
        <v>3478</v>
      </c>
      <c r="E195">
        <v>4</v>
      </c>
      <c r="F195">
        <v>1</v>
      </c>
      <c r="G195" s="30" t="s">
        <v>77</v>
      </c>
      <c r="H195" s="30" t="s">
        <v>4</v>
      </c>
      <c r="I195" t="b">
        <v>1</v>
      </c>
      <c r="J195">
        <v>84132815</v>
      </c>
      <c r="K195">
        <f>SUMIFS(ftereadin!C:C,ftereadin!A:A,Query1[[#This Row],[YearNormed]],ftereadin!B:B,Query1[[#This Row],[UnitID]])</f>
        <v>8340</v>
      </c>
    </row>
    <row r="196" spans="1:11" x14ac:dyDescent="0.4">
      <c r="A196">
        <v>2021</v>
      </c>
      <c r="B196">
        <v>2022</v>
      </c>
      <c r="C196" s="30" t="s">
        <v>485</v>
      </c>
      <c r="D196" s="30" t="s">
        <v>486</v>
      </c>
      <c r="E196">
        <v>4</v>
      </c>
      <c r="F196">
        <v>1</v>
      </c>
      <c r="G196" s="30" t="s">
        <v>77</v>
      </c>
      <c r="H196" s="30" t="s">
        <v>4</v>
      </c>
      <c r="I196" t="b">
        <v>1</v>
      </c>
      <c r="J196">
        <v>388948090</v>
      </c>
      <c r="K196">
        <f>SUMIFS(ftereadin!C:C,ftereadin!A:A,Query1[[#This Row],[YearNormed]],ftereadin!B:B,Query1[[#This Row],[UnitID]])</f>
        <v>18307</v>
      </c>
    </row>
    <row r="197" spans="1:11" x14ac:dyDescent="0.4">
      <c r="A197">
        <v>2021</v>
      </c>
      <c r="B197">
        <v>2022</v>
      </c>
      <c r="C197" s="30" t="s">
        <v>2566</v>
      </c>
      <c r="D197" s="30" t="s">
        <v>2567</v>
      </c>
      <c r="E197">
        <v>4</v>
      </c>
      <c r="F197">
        <v>1</v>
      </c>
      <c r="G197" s="30" t="s">
        <v>77</v>
      </c>
      <c r="H197" s="30" t="s">
        <v>4</v>
      </c>
      <c r="I197" t="b">
        <v>1</v>
      </c>
      <c r="J197">
        <v>134486543</v>
      </c>
      <c r="K197">
        <f>SUMIFS(ftereadin!C:C,ftereadin!A:A,Query1[[#This Row],[YearNormed]],ftereadin!B:B,Query1[[#This Row],[UnitID]])</f>
        <v>8591</v>
      </c>
    </row>
    <row r="198" spans="1:11" x14ac:dyDescent="0.4">
      <c r="A198">
        <v>2021</v>
      </c>
      <c r="B198">
        <v>2022</v>
      </c>
      <c r="C198" s="30" t="s">
        <v>3534</v>
      </c>
      <c r="D198" s="30" t="s">
        <v>3535</v>
      </c>
      <c r="E198">
        <v>4</v>
      </c>
      <c r="F198">
        <v>1</v>
      </c>
      <c r="G198" s="30" t="s">
        <v>77</v>
      </c>
      <c r="H198" s="30" t="s">
        <v>4</v>
      </c>
      <c r="I198" t="b">
        <v>1</v>
      </c>
      <c r="J198">
        <v>64240321</v>
      </c>
      <c r="K198">
        <f>SUMIFS(ftereadin!C:C,ftereadin!A:A,Query1[[#This Row],[YearNormed]],ftereadin!B:B,Query1[[#This Row],[UnitID]])</f>
        <v>2680</v>
      </c>
    </row>
    <row r="199" spans="1:11" x14ac:dyDescent="0.4">
      <c r="A199">
        <v>2021</v>
      </c>
      <c r="B199">
        <v>2022</v>
      </c>
      <c r="C199" s="30" t="s">
        <v>3898</v>
      </c>
      <c r="D199" s="30" t="s">
        <v>3899</v>
      </c>
      <c r="E199">
        <v>0</v>
      </c>
      <c r="F199">
        <v>8</v>
      </c>
      <c r="G199" s="30" t="s">
        <v>80</v>
      </c>
      <c r="H199" s="30" t="s">
        <v>4</v>
      </c>
      <c r="I199" t="b">
        <v>1</v>
      </c>
      <c r="J199">
        <v>0</v>
      </c>
      <c r="K199">
        <f>SUMIFS(ftereadin!C:C,ftereadin!A:A,Query1[[#This Row],[YearNormed]],ftereadin!B:B,Query1[[#This Row],[UnitID]])</f>
        <v>0</v>
      </c>
    </row>
    <row r="200" spans="1:11" x14ac:dyDescent="0.4">
      <c r="A200">
        <v>2021</v>
      </c>
      <c r="B200">
        <v>2022</v>
      </c>
      <c r="C200" s="30" t="s">
        <v>1414</v>
      </c>
      <c r="D200" s="30" t="s">
        <v>1415</v>
      </c>
      <c r="E200">
        <v>4</v>
      </c>
      <c r="F200">
        <v>1</v>
      </c>
      <c r="G200" s="30" t="s">
        <v>77</v>
      </c>
      <c r="H200" s="30" t="s">
        <v>4</v>
      </c>
      <c r="I200" t="b">
        <v>1</v>
      </c>
      <c r="J200">
        <v>101624176</v>
      </c>
      <c r="K200">
        <f>SUMIFS(ftereadin!C:C,ftereadin!A:A,Query1[[#This Row],[YearNormed]],ftereadin!B:B,Query1[[#This Row],[UnitID]])</f>
        <v>5286</v>
      </c>
    </row>
    <row r="201" spans="1:11" x14ac:dyDescent="0.4">
      <c r="A201">
        <v>2021</v>
      </c>
      <c r="B201">
        <v>2022</v>
      </c>
      <c r="C201" s="30" t="s">
        <v>3704</v>
      </c>
      <c r="D201" s="30" t="s">
        <v>3705</v>
      </c>
      <c r="E201">
        <v>4</v>
      </c>
      <c r="F201">
        <v>1</v>
      </c>
      <c r="G201" s="30" t="s">
        <v>77</v>
      </c>
      <c r="H201" s="30" t="s">
        <v>4</v>
      </c>
      <c r="I201" t="b">
        <v>1</v>
      </c>
      <c r="J201">
        <v>148583308</v>
      </c>
      <c r="K201">
        <f>SUMIFS(ftereadin!C:C,ftereadin!A:A,Query1[[#This Row],[YearNormed]],ftereadin!B:B,Query1[[#This Row],[UnitID]])</f>
        <v>10507</v>
      </c>
    </row>
    <row r="202" spans="1:11" x14ac:dyDescent="0.4">
      <c r="A202">
        <v>2021</v>
      </c>
      <c r="B202">
        <v>2022</v>
      </c>
      <c r="C202" s="30" t="s">
        <v>335</v>
      </c>
      <c r="D202" s="30" t="s">
        <v>336</v>
      </c>
      <c r="E202">
        <v>4</v>
      </c>
      <c r="F202">
        <v>1</v>
      </c>
      <c r="G202" s="30" t="s">
        <v>77</v>
      </c>
      <c r="H202" s="30" t="s">
        <v>4</v>
      </c>
      <c r="I202" t="b">
        <v>1</v>
      </c>
      <c r="J202">
        <v>56285649</v>
      </c>
      <c r="K202">
        <f>SUMIFS(ftereadin!C:C,ftereadin!A:A,Query1[[#This Row],[YearNormed]],ftereadin!B:B,Query1[[#This Row],[UnitID]])</f>
        <v>3629</v>
      </c>
    </row>
    <row r="203" spans="1:11" x14ac:dyDescent="0.4">
      <c r="A203">
        <v>2021</v>
      </c>
      <c r="B203">
        <v>2022</v>
      </c>
      <c r="C203" s="30" t="s">
        <v>2462</v>
      </c>
      <c r="D203" s="30" t="s">
        <v>2463</v>
      </c>
      <c r="E203">
        <v>4</v>
      </c>
      <c r="F203">
        <v>1</v>
      </c>
      <c r="G203" s="30" t="s">
        <v>77</v>
      </c>
      <c r="H203" s="30" t="s">
        <v>4</v>
      </c>
      <c r="I203" t="b">
        <v>1</v>
      </c>
      <c r="J203">
        <v>32356924</v>
      </c>
      <c r="K203">
        <f>SUMIFS(ftereadin!C:C,ftereadin!A:A,Query1[[#This Row],[YearNormed]],ftereadin!B:B,Query1[[#This Row],[UnitID]])</f>
        <v>1532</v>
      </c>
    </row>
    <row r="204" spans="1:11" x14ac:dyDescent="0.4">
      <c r="A204">
        <v>2021</v>
      </c>
      <c r="B204">
        <v>2022</v>
      </c>
      <c r="C204" s="30" t="s">
        <v>3730</v>
      </c>
      <c r="D204" s="30" t="s">
        <v>3731</v>
      </c>
      <c r="E204">
        <v>4</v>
      </c>
      <c r="F204">
        <v>1</v>
      </c>
      <c r="G204" s="30" t="s">
        <v>77</v>
      </c>
      <c r="H204" s="30" t="s">
        <v>4</v>
      </c>
      <c r="I204" t="b">
        <v>1</v>
      </c>
      <c r="J204">
        <v>194322153</v>
      </c>
      <c r="K204">
        <f>SUMIFS(ftereadin!C:C,ftereadin!A:A,Query1[[#This Row],[YearNormed]],ftereadin!B:B,Query1[[#This Row],[UnitID]])</f>
        <v>11395</v>
      </c>
    </row>
    <row r="205" spans="1:11" x14ac:dyDescent="0.4">
      <c r="A205">
        <v>2021</v>
      </c>
      <c r="B205">
        <v>2022</v>
      </c>
      <c r="C205" s="30" t="s">
        <v>122</v>
      </c>
      <c r="D205" s="30" t="s">
        <v>123</v>
      </c>
      <c r="E205">
        <v>4</v>
      </c>
      <c r="F205">
        <v>1</v>
      </c>
      <c r="G205" s="30" t="s">
        <v>77</v>
      </c>
      <c r="H205" s="30" t="s">
        <v>4</v>
      </c>
      <c r="I205" t="b">
        <v>1</v>
      </c>
      <c r="J205">
        <v>242221290</v>
      </c>
      <c r="K205">
        <f>SUMIFS(ftereadin!C:C,ftereadin!A:A,Query1[[#This Row],[YearNormed]],ftereadin!B:B,Query1[[#This Row],[UnitID]])</f>
        <v>13646</v>
      </c>
    </row>
    <row r="206" spans="1:11" x14ac:dyDescent="0.4">
      <c r="A206">
        <v>2021</v>
      </c>
      <c r="B206">
        <v>2022</v>
      </c>
      <c r="C206" s="30" t="s">
        <v>3874</v>
      </c>
      <c r="D206" s="30" t="s">
        <v>3875</v>
      </c>
      <c r="E206">
        <v>0</v>
      </c>
      <c r="F206">
        <v>8</v>
      </c>
      <c r="G206" s="30" t="s">
        <v>80</v>
      </c>
      <c r="H206" s="30" t="s">
        <v>4</v>
      </c>
      <c r="I206" t="b">
        <v>1</v>
      </c>
      <c r="J206">
        <v>158502112</v>
      </c>
      <c r="K206">
        <f>SUMIFS(ftereadin!C:C,ftereadin!A:A,Query1[[#This Row],[YearNormed]],ftereadin!B:B,Query1[[#This Row],[UnitID]])</f>
        <v>0</v>
      </c>
    </row>
    <row r="207" spans="1:11" x14ac:dyDescent="0.4">
      <c r="A207">
        <v>2021</v>
      </c>
      <c r="B207">
        <v>2022</v>
      </c>
      <c r="C207" s="30" t="s">
        <v>777</v>
      </c>
      <c r="D207" s="30" t="s">
        <v>778</v>
      </c>
      <c r="E207">
        <v>4</v>
      </c>
      <c r="F207">
        <v>1</v>
      </c>
      <c r="G207" s="30" t="s">
        <v>77</v>
      </c>
      <c r="H207" s="30" t="s">
        <v>4</v>
      </c>
      <c r="I207" t="b">
        <v>1</v>
      </c>
      <c r="J207">
        <v>37988090</v>
      </c>
      <c r="K207">
        <f>SUMIFS(ftereadin!C:C,ftereadin!A:A,Query1[[#This Row],[YearNormed]],ftereadin!B:B,Query1[[#This Row],[UnitID]])</f>
        <v>2150</v>
      </c>
    </row>
    <row r="208" spans="1:11" x14ac:dyDescent="0.4">
      <c r="A208">
        <v>2021</v>
      </c>
      <c r="B208">
        <v>2022</v>
      </c>
      <c r="C208" s="30" t="s">
        <v>692</v>
      </c>
      <c r="D208" s="30" t="s">
        <v>693</v>
      </c>
      <c r="E208">
        <v>4</v>
      </c>
      <c r="F208">
        <v>1</v>
      </c>
      <c r="G208" s="30" t="s">
        <v>77</v>
      </c>
      <c r="H208" s="30" t="s">
        <v>4</v>
      </c>
      <c r="I208" t="b">
        <v>1</v>
      </c>
      <c r="J208">
        <v>110792883</v>
      </c>
      <c r="K208">
        <f>SUMIFS(ftereadin!C:C,ftereadin!A:A,Query1[[#This Row],[YearNormed]],ftereadin!B:B,Query1[[#This Row],[UnitID]])</f>
        <v>11219</v>
      </c>
    </row>
    <row r="209" spans="1:11" x14ac:dyDescent="0.4">
      <c r="A209">
        <v>2021</v>
      </c>
      <c r="B209">
        <v>2022</v>
      </c>
      <c r="C209" s="30" t="s">
        <v>104</v>
      </c>
      <c r="D209" s="30" t="s">
        <v>105</v>
      </c>
      <c r="E209">
        <v>4</v>
      </c>
      <c r="F209">
        <v>1</v>
      </c>
      <c r="G209" s="30" t="s">
        <v>77</v>
      </c>
      <c r="H209" s="30" t="s">
        <v>4</v>
      </c>
      <c r="I209" t="b">
        <v>1</v>
      </c>
      <c r="J209">
        <v>46500807</v>
      </c>
      <c r="K209">
        <f>SUMIFS(ftereadin!C:C,ftereadin!A:A,Query1[[#This Row],[YearNormed]],ftereadin!B:B,Query1[[#This Row],[UnitID]])</f>
        <v>2102</v>
      </c>
    </row>
    <row r="210" spans="1:11" x14ac:dyDescent="0.4">
      <c r="A210">
        <v>2021</v>
      </c>
      <c r="B210">
        <v>2022</v>
      </c>
      <c r="C210" s="30" t="s">
        <v>357</v>
      </c>
      <c r="D210" s="30" t="s">
        <v>358</v>
      </c>
      <c r="E210">
        <v>4</v>
      </c>
      <c r="F210">
        <v>1</v>
      </c>
      <c r="G210" s="30" t="s">
        <v>77</v>
      </c>
      <c r="H210" s="30" t="s">
        <v>4</v>
      </c>
      <c r="I210" t="b">
        <v>1</v>
      </c>
      <c r="J210">
        <v>131905480</v>
      </c>
      <c r="K210">
        <f>SUMIFS(ftereadin!C:C,ftereadin!A:A,Query1[[#This Row],[YearNormed]],ftereadin!B:B,Query1[[#This Row],[UnitID]])</f>
        <v>8415</v>
      </c>
    </row>
    <row r="211" spans="1:11" x14ac:dyDescent="0.4">
      <c r="A211">
        <v>2021</v>
      </c>
      <c r="B211">
        <v>2022</v>
      </c>
      <c r="C211" s="30" t="s">
        <v>3768</v>
      </c>
      <c r="D211" s="30" t="s">
        <v>3769</v>
      </c>
      <c r="E211">
        <v>4</v>
      </c>
      <c r="F211">
        <v>1</v>
      </c>
      <c r="G211" s="30" t="s">
        <v>77</v>
      </c>
      <c r="H211" s="30" t="s">
        <v>4</v>
      </c>
      <c r="I211" t="b">
        <v>1</v>
      </c>
      <c r="J211">
        <v>225339880</v>
      </c>
      <c r="K211">
        <f>SUMIFS(ftereadin!C:C,ftereadin!A:A,Query1[[#This Row],[YearNormed]],ftereadin!B:B,Query1[[#This Row],[UnitID]])</f>
        <v>11390</v>
      </c>
    </row>
    <row r="212" spans="1:11" x14ac:dyDescent="0.4">
      <c r="A212">
        <v>2021</v>
      </c>
      <c r="B212">
        <v>2022</v>
      </c>
      <c r="C212" s="30" t="s">
        <v>3229</v>
      </c>
      <c r="D212" s="30" t="s">
        <v>3230</v>
      </c>
      <c r="E212">
        <v>4</v>
      </c>
      <c r="F212">
        <v>1</v>
      </c>
      <c r="G212" s="30" t="s">
        <v>77</v>
      </c>
      <c r="H212" s="30" t="s">
        <v>4</v>
      </c>
      <c r="I212" t="b">
        <v>1</v>
      </c>
      <c r="J212">
        <v>148567730</v>
      </c>
      <c r="K212">
        <f>SUMIFS(ftereadin!C:C,ftereadin!A:A,Query1[[#This Row],[YearNormed]],ftereadin!B:B,Query1[[#This Row],[UnitID]])</f>
        <v>11364</v>
      </c>
    </row>
    <row r="213" spans="1:11" x14ac:dyDescent="0.4">
      <c r="A213">
        <v>2021</v>
      </c>
      <c r="B213">
        <v>2022</v>
      </c>
      <c r="C213" s="30" t="s">
        <v>1280</v>
      </c>
      <c r="D213" s="30" t="s">
        <v>1281</v>
      </c>
      <c r="E213">
        <v>4</v>
      </c>
      <c r="F213">
        <v>1</v>
      </c>
      <c r="G213" s="30" t="s">
        <v>77</v>
      </c>
      <c r="H213" s="30" t="s">
        <v>4</v>
      </c>
      <c r="I213" t="b">
        <v>1</v>
      </c>
      <c r="J213">
        <v>151406013</v>
      </c>
      <c r="K213">
        <f>SUMIFS(ftereadin!C:C,ftereadin!A:A,Query1[[#This Row],[YearNormed]],ftereadin!B:B,Query1[[#This Row],[UnitID]])</f>
        <v>11349</v>
      </c>
    </row>
    <row r="214" spans="1:11" x14ac:dyDescent="0.4">
      <c r="A214">
        <v>2021</v>
      </c>
      <c r="B214">
        <v>2022</v>
      </c>
      <c r="C214" s="30" t="s">
        <v>3866</v>
      </c>
      <c r="D214" s="30" t="s">
        <v>3867</v>
      </c>
      <c r="E214">
        <v>0</v>
      </c>
      <c r="F214">
        <v>8</v>
      </c>
      <c r="G214" s="30" t="s">
        <v>80</v>
      </c>
      <c r="H214" s="30" t="s">
        <v>4</v>
      </c>
      <c r="I214" t="b">
        <v>1</v>
      </c>
      <c r="J214">
        <v>468260335</v>
      </c>
      <c r="K214">
        <f>SUMIFS(ftereadin!C:C,ftereadin!A:A,Query1[[#This Row],[YearNormed]],ftereadin!B:B,Query1[[#This Row],[UnitID]])</f>
        <v>0</v>
      </c>
    </row>
    <row r="215" spans="1:11" x14ac:dyDescent="0.4">
      <c r="A215">
        <v>2021</v>
      </c>
      <c r="B215">
        <v>2022</v>
      </c>
      <c r="C215" s="30" t="s">
        <v>852</v>
      </c>
      <c r="D215" s="30" t="s">
        <v>853</v>
      </c>
      <c r="E215">
        <v>4</v>
      </c>
      <c r="F215">
        <v>1</v>
      </c>
      <c r="G215" s="30" t="s">
        <v>77</v>
      </c>
      <c r="H215" s="30" t="s">
        <v>4</v>
      </c>
      <c r="I215" t="b">
        <v>1</v>
      </c>
      <c r="J215">
        <v>109062856</v>
      </c>
      <c r="K215">
        <f>SUMIFS(ftereadin!C:C,ftereadin!A:A,Query1[[#This Row],[YearNormed]],ftereadin!B:B,Query1[[#This Row],[UnitID]])</f>
        <v>5907</v>
      </c>
    </row>
    <row r="216" spans="1:11" x14ac:dyDescent="0.4">
      <c r="A216">
        <v>2021</v>
      </c>
      <c r="B216">
        <v>2022</v>
      </c>
      <c r="C216" s="30" t="s">
        <v>1080</v>
      </c>
      <c r="D216" s="30" t="s">
        <v>1081</v>
      </c>
      <c r="E216">
        <v>4</v>
      </c>
      <c r="F216">
        <v>1</v>
      </c>
      <c r="G216" s="30" t="s">
        <v>77</v>
      </c>
      <c r="H216" s="30" t="s">
        <v>4</v>
      </c>
      <c r="I216" t="b">
        <v>1</v>
      </c>
      <c r="J216">
        <v>138607805</v>
      </c>
      <c r="K216">
        <f>SUMIFS(ftereadin!C:C,ftereadin!A:A,Query1[[#This Row],[YearNormed]],ftereadin!B:B,Query1[[#This Row],[UnitID]])</f>
        <v>9403</v>
      </c>
    </row>
    <row r="217" spans="1:11" x14ac:dyDescent="0.4">
      <c r="A217">
        <v>2021</v>
      </c>
      <c r="B217">
        <v>2022</v>
      </c>
      <c r="C217" s="30" t="s">
        <v>567</v>
      </c>
      <c r="D217" s="30" t="s">
        <v>568</v>
      </c>
      <c r="E217">
        <v>4</v>
      </c>
      <c r="F217">
        <v>1</v>
      </c>
      <c r="G217" s="30" t="s">
        <v>77</v>
      </c>
      <c r="H217" s="30" t="s">
        <v>4</v>
      </c>
      <c r="I217" t="b">
        <v>1</v>
      </c>
      <c r="J217">
        <v>89727578</v>
      </c>
      <c r="K217">
        <f>SUMIFS(ftereadin!C:C,ftereadin!A:A,Query1[[#This Row],[YearNormed]],ftereadin!B:B,Query1[[#This Row],[UnitID]])</f>
        <v>5523</v>
      </c>
    </row>
    <row r="218" spans="1:11" x14ac:dyDescent="0.4">
      <c r="A218">
        <v>2021</v>
      </c>
      <c r="B218">
        <v>2022</v>
      </c>
      <c r="C218" s="30" t="s">
        <v>1302</v>
      </c>
      <c r="D218" s="30" t="s">
        <v>1303</v>
      </c>
      <c r="E218">
        <v>1</v>
      </c>
      <c r="F218">
        <v>3</v>
      </c>
      <c r="G218" s="30" t="s">
        <v>91</v>
      </c>
      <c r="H218" s="30" t="s">
        <v>4</v>
      </c>
      <c r="I218" t="b">
        <v>1</v>
      </c>
      <c r="J218">
        <v>688630005</v>
      </c>
      <c r="K218">
        <f>SUMIFS(ftereadin!C:C,ftereadin!A:A,Query1[[#This Row],[YearNormed]],ftereadin!B:B,Query1[[#This Row],[UnitID]])</f>
        <v>33717</v>
      </c>
    </row>
    <row r="219" spans="1:11" x14ac:dyDescent="0.4">
      <c r="A219">
        <v>2021</v>
      </c>
      <c r="B219">
        <v>2022</v>
      </c>
      <c r="C219" s="30" t="s">
        <v>3720</v>
      </c>
      <c r="D219" s="30" t="s">
        <v>3721</v>
      </c>
      <c r="E219">
        <v>1</v>
      </c>
      <c r="F219">
        <v>3</v>
      </c>
      <c r="G219" s="30" t="s">
        <v>91</v>
      </c>
      <c r="H219" s="30" t="s">
        <v>4</v>
      </c>
      <c r="I219" t="b">
        <v>1</v>
      </c>
      <c r="J219">
        <v>460861468</v>
      </c>
      <c r="K219">
        <f>SUMIFS(ftereadin!C:C,ftereadin!A:A,Query1[[#This Row],[YearNormed]],ftereadin!B:B,Query1[[#This Row],[UnitID]])</f>
        <v>23113</v>
      </c>
    </row>
    <row r="220" spans="1:11" x14ac:dyDescent="0.4">
      <c r="A220">
        <v>2021</v>
      </c>
      <c r="B220">
        <v>2022</v>
      </c>
      <c r="C220" s="30" t="s">
        <v>1125</v>
      </c>
      <c r="D220" s="30" t="s">
        <v>1126</v>
      </c>
      <c r="E220">
        <v>4</v>
      </c>
      <c r="F220">
        <v>1</v>
      </c>
      <c r="G220" s="30" t="s">
        <v>77</v>
      </c>
      <c r="H220" s="30" t="s">
        <v>4</v>
      </c>
      <c r="I220" t="b">
        <v>1</v>
      </c>
      <c r="J220">
        <v>140065467</v>
      </c>
      <c r="K220">
        <f>SUMIFS(ftereadin!C:C,ftereadin!A:A,Query1[[#This Row],[YearNormed]],ftereadin!B:B,Query1[[#This Row],[UnitID]])</f>
        <v>13713</v>
      </c>
    </row>
    <row r="221" spans="1:11" x14ac:dyDescent="0.4">
      <c r="A221">
        <v>2021</v>
      </c>
      <c r="B221">
        <v>2022</v>
      </c>
      <c r="C221" s="30" t="s">
        <v>3838</v>
      </c>
      <c r="D221" s="30" t="s">
        <v>3839</v>
      </c>
      <c r="E221">
        <v>0</v>
      </c>
      <c r="F221">
        <v>8</v>
      </c>
      <c r="G221" s="30" t="s">
        <v>80</v>
      </c>
      <c r="H221" s="30" t="s">
        <v>4</v>
      </c>
      <c r="I221" t="b">
        <v>1</v>
      </c>
      <c r="J221">
        <v>36966826</v>
      </c>
      <c r="K221">
        <f>SUMIFS(ftereadin!C:C,ftereadin!A:A,Query1[[#This Row],[YearNormed]],ftereadin!B:B,Query1[[#This Row],[UnitID]])</f>
        <v>0</v>
      </c>
    </row>
    <row r="222" spans="1:11" x14ac:dyDescent="0.4">
      <c r="A222">
        <v>2021</v>
      </c>
      <c r="B222">
        <v>2022</v>
      </c>
      <c r="C222" s="30" t="s">
        <v>708</v>
      </c>
      <c r="D222" s="30" t="s">
        <v>709</v>
      </c>
      <c r="E222">
        <v>4</v>
      </c>
      <c r="F222">
        <v>1</v>
      </c>
      <c r="G222" s="30" t="s">
        <v>77</v>
      </c>
      <c r="H222" s="30" t="s">
        <v>4</v>
      </c>
      <c r="I222" t="b">
        <v>1</v>
      </c>
      <c r="J222">
        <v>99705784</v>
      </c>
      <c r="K222">
        <f>SUMIFS(ftereadin!C:C,ftereadin!A:A,Query1[[#This Row],[YearNormed]],ftereadin!B:B,Query1[[#This Row],[UnitID]])</f>
        <v>3923</v>
      </c>
    </row>
    <row r="223" spans="1:11" x14ac:dyDescent="0.4">
      <c r="A223">
        <v>2021</v>
      </c>
      <c r="B223">
        <v>2022</v>
      </c>
      <c r="C223" s="30" t="s">
        <v>686</v>
      </c>
      <c r="D223" s="30" t="s">
        <v>687</v>
      </c>
      <c r="E223">
        <v>1</v>
      </c>
      <c r="F223">
        <v>2</v>
      </c>
      <c r="G223" s="30" t="s">
        <v>88</v>
      </c>
      <c r="H223" s="30" t="s">
        <v>4</v>
      </c>
      <c r="I223" t="b">
        <v>1</v>
      </c>
      <c r="J223">
        <v>600761928</v>
      </c>
      <c r="K223">
        <f>SUMIFS(ftereadin!C:C,ftereadin!A:A,Query1[[#This Row],[YearNormed]],ftereadin!B:B,Query1[[#This Row],[UnitID]])</f>
        <v>30565</v>
      </c>
    </row>
    <row r="224" spans="1:11" x14ac:dyDescent="0.4">
      <c r="A224">
        <v>2021</v>
      </c>
      <c r="B224">
        <v>2022</v>
      </c>
      <c r="C224" s="30" t="s">
        <v>3858</v>
      </c>
      <c r="D224" s="30" t="s">
        <v>3859</v>
      </c>
      <c r="E224">
        <v>0</v>
      </c>
      <c r="F224">
        <v>8</v>
      </c>
      <c r="G224" s="30" t="s">
        <v>80</v>
      </c>
      <c r="H224" s="30" t="s">
        <v>4</v>
      </c>
      <c r="I224" t="b">
        <v>1</v>
      </c>
      <c r="J224">
        <v>67306338</v>
      </c>
      <c r="K224">
        <f>SUMIFS(ftereadin!C:C,ftereadin!A:A,Query1[[#This Row],[YearNormed]],ftereadin!B:B,Query1[[#This Row],[UnitID]])</f>
        <v>0</v>
      </c>
    </row>
    <row r="225" spans="1:11" x14ac:dyDescent="0.4">
      <c r="A225">
        <v>2021</v>
      </c>
      <c r="B225">
        <v>2022</v>
      </c>
      <c r="C225" s="30" t="s">
        <v>2788</v>
      </c>
      <c r="D225" s="30" t="s">
        <v>2789</v>
      </c>
      <c r="E225">
        <v>4</v>
      </c>
      <c r="F225">
        <v>1</v>
      </c>
      <c r="G225" s="30" t="s">
        <v>77</v>
      </c>
      <c r="H225" s="30" t="s">
        <v>4</v>
      </c>
      <c r="I225" t="b">
        <v>1</v>
      </c>
      <c r="J225">
        <v>88910557</v>
      </c>
      <c r="K225">
        <f>SUMIFS(ftereadin!C:C,ftereadin!A:A,Query1[[#This Row],[YearNormed]],ftereadin!B:B,Query1[[#This Row],[UnitID]])</f>
        <v>3902</v>
      </c>
    </row>
    <row r="226" spans="1:11" x14ac:dyDescent="0.4">
      <c r="A226">
        <v>2021</v>
      </c>
      <c r="B226">
        <v>2022</v>
      </c>
      <c r="C226" s="30" t="s">
        <v>2544</v>
      </c>
      <c r="D226" s="30" t="s">
        <v>2545</v>
      </c>
      <c r="E226">
        <v>4</v>
      </c>
      <c r="F226">
        <v>1</v>
      </c>
      <c r="G226" s="30" t="s">
        <v>77</v>
      </c>
      <c r="H226" s="30" t="s">
        <v>4</v>
      </c>
      <c r="I226" t="b">
        <v>1</v>
      </c>
      <c r="J226">
        <v>145748964</v>
      </c>
      <c r="K226">
        <f>SUMIFS(ftereadin!C:C,ftereadin!A:A,Query1[[#This Row],[YearNormed]],ftereadin!B:B,Query1[[#This Row],[UnitID]])</f>
        <v>8918</v>
      </c>
    </row>
    <row r="227" spans="1:11" x14ac:dyDescent="0.4">
      <c r="A227">
        <v>2021</v>
      </c>
      <c r="B227">
        <v>2022</v>
      </c>
      <c r="C227" s="30" t="s">
        <v>3460</v>
      </c>
      <c r="D227" s="30" t="s">
        <v>3461</v>
      </c>
      <c r="E227">
        <v>4</v>
      </c>
      <c r="F227">
        <v>1</v>
      </c>
      <c r="G227" s="30" t="s">
        <v>77</v>
      </c>
      <c r="H227" s="30" t="s">
        <v>4</v>
      </c>
      <c r="I227" t="b">
        <v>1</v>
      </c>
      <c r="J227">
        <v>314849557</v>
      </c>
      <c r="K227">
        <f>SUMIFS(ftereadin!C:C,ftereadin!A:A,Query1[[#This Row],[YearNormed]],ftereadin!B:B,Query1[[#This Row],[UnitID]])</f>
        <v>16550</v>
      </c>
    </row>
    <row r="228" spans="1:11" x14ac:dyDescent="0.4">
      <c r="A228">
        <v>2021</v>
      </c>
      <c r="B228">
        <v>2022</v>
      </c>
      <c r="C228" s="30" t="s">
        <v>2898</v>
      </c>
      <c r="D228" s="30" t="s">
        <v>2899</v>
      </c>
      <c r="E228">
        <v>4</v>
      </c>
      <c r="F228">
        <v>1</v>
      </c>
      <c r="G228" s="30" t="s">
        <v>77</v>
      </c>
      <c r="H228" s="30" t="s">
        <v>4</v>
      </c>
      <c r="I228" t="b">
        <v>1</v>
      </c>
      <c r="J228">
        <v>175471647</v>
      </c>
      <c r="K228">
        <f>SUMIFS(ftereadin!C:C,ftereadin!A:A,Query1[[#This Row],[YearNormed]],ftereadin!B:B,Query1[[#This Row],[UnitID]])</f>
        <v>8649</v>
      </c>
    </row>
    <row r="229" spans="1:11" x14ac:dyDescent="0.4">
      <c r="A229">
        <v>2021</v>
      </c>
      <c r="B229">
        <v>2022</v>
      </c>
      <c r="C229" s="30" t="s">
        <v>2256</v>
      </c>
      <c r="D229" s="30" t="s">
        <v>2257</v>
      </c>
      <c r="E229">
        <v>4</v>
      </c>
      <c r="F229">
        <v>1</v>
      </c>
      <c r="G229" s="30" t="s">
        <v>77</v>
      </c>
      <c r="H229" s="30" t="s">
        <v>4</v>
      </c>
      <c r="I229" t="b">
        <v>1</v>
      </c>
      <c r="J229">
        <v>116617391</v>
      </c>
      <c r="K229">
        <f>SUMIFS(ftereadin!C:C,ftereadin!A:A,Query1[[#This Row],[YearNormed]],ftereadin!B:B,Query1[[#This Row],[UnitID]])</f>
        <v>7644</v>
      </c>
    </row>
    <row r="230" spans="1:11" x14ac:dyDescent="0.4">
      <c r="A230">
        <v>2021</v>
      </c>
      <c r="B230">
        <v>2022</v>
      </c>
      <c r="C230" s="30" t="s">
        <v>2322</v>
      </c>
      <c r="D230" s="30" t="s">
        <v>2323</v>
      </c>
      <c r="E230">
        <v>4</v>
      </c>
      <c r="F230">
        <v>1</v>
      </c>
      <c r="G230" s="30" t="s">
        <v>77</v>
      </c>
      <c r="H230" s="30" t="s">
        <v>4</v>
      </c>
      <c r="I230" t="b">
        <v>1</v>
      </c>
      <c r="J230">
        <v>84641288</v>
      </c>
      <c r="K230">
        <f>SUMIFS(ftereadin!C:C,ftereadin!A:A,Query1[[#This Row],[YearNormed]],ftereadin!B:B,Query1[[#This Row],[UnitID]])</f>
        <v>4375</v>
      </c>
    </row>
    <row r="231" spans="1:11" x14ac:dyDescent="0.4">
      <c r="A231">
        <v>2021</v>
      </c>
      <c r="B231">
        <v>2022</v>
      </c>
      <c r="C231" s="30" t="s">
        <v>327</v>
      </c>
      <c r="D231" s="30" t="s">
        <v>328</v>
      </c>
      <c r="E231">
        <v>4</v>
      </c>
      <c r="F231">
        <v>1</v>
      </c>
      <c r="G231" s="30" t="s">
        <v>77</v>
      </c>
      <c r="H231" s="30" t="s">
        <v>4</v>
      </c>
      <c r="I231" t="b">
        <v>1</v>
      </c>
      <c r="J231">
        <v>136612854</v>
      </c>
      <c r="K231">
        <f>SUMIFS(ftereadin!C:C,ftereadin!A:A,Query1[[#This Row],[YearNormed]],ftereadin!B:B,Query1[[#This Row],[UnitID]])</f>
        <v>10128</v>
      </c>
    </row>
    <row r="232" spans="1:11" x14ac:dyDescent="0.4">
      <c r="A232">
        <v>2021</v>
      </c>
      <c r="B232">
        <v>2022</v>
      </c>
      <c r="C232" s="30" t="s">
        <v>1304</v>
      </c>
      <c r="D232" s="30" t="s">
        <v>1305</v>
      </c>
      <c r="E232">
        <v>4</v>
      </c>
      <c r="F232">
        <v>1</v>
      </c>
      <c r="G232" s="30" t="s">
        <v>77</v>
      </c>
      <c r="H232" s="30" t="s">
        <v>4</v>
      </c>
      <c r="I232" t="b">
        <v>1</v>
      </c>
      <c r="J232">
        <v>23669789</v>
      </c>
      <c r="K232">
        <f>SUMIFS(ftereadin!C:C,ftereadin!A:A,Query1[[#This Row],[YearNormed]],ftereadin!B:B,Query1[[#This Row],[UnitID]])</f>
        <v>818</v>
      </c>
    </row>
    <row r="233" spans="1:11" x14ac:dyDescent="0.4">
      <c r="A233">
        <v>2021</v>
      </c>
      <c r="B233">
        <v>2022</v>
      </c>
      <c r="C233" s="30" t="s">
        <v>2649</v>
      </c>
      <c r="D233" s="30" t="s">
        <v>2650</v>
      </c>
      <c r="E233">
        <v>7</v>
      </c>
      <c r="F233">
        <v>8</v>
      </c>
      <c r="G233" s="30" t="s">
        <v>80</v>
      </c>
      <c r="H233" s="30" t="s">
        <v>4</v>
      </c>
      <c r="I233" t="b">
        <v>1</v>
      </c>
      <c r="J233">
        <v>4183898</v>
      </c>
      <c r="K233">
        <f>SUMIFS(ftereadin!C:C,ftereadin!A:A,Query1[[#This Row],[YearNormed]],ftereadin!B:B,Query1[[#This Row],[UnitID]])</f>
        <v>108</v>
      </c>
    </row>
    <row r="234" spans="1:11" x14ac:dyDescent="0.4">
      <c r="A234">
        <v>2021</v>
      </c>
      <c r="B234">
        <v>2022</v>
      </c>
      <c r="C234" s="30" t="s">
        <v>3756</v>
      </c>
      <c r="D234" s="30" t="s">
        <v>3757</v>
      </c>
      <c r="E234">
        <v>4</v>
      </c>
      <c r="F234">
        <v>1</v>
      </c>
      <c r="G234" s="30" t="s">
        <v>77</v>
      </c>
      <c r="H234" s="30" t="s">
        <v>4</v>
      </c>
      <c r="I234" t="b">
        <v>1</v>
      </c>
      <c r="J234">
        <v>89986733</v>
      </c>
      <c r="K234">
        <f>SUMIFS(ftereadin!C:C,ftereadin!A:A,Query1[[#This Row],[YearNormed]],ftereadin!B:B,Query1[[#This Row],[UnitID]])</f>
        <v>4129</v>
      </c>
    </row>
    <row r="235" spans="1:11" x14ac:dyDescent="0.4">
      <c r="A235">
        <v>2021</v>
      </c>
      <c r="B235">
        <v>2022</v>
      </c>
      <c r="C235" s="30" t="s">
        <v>2124</v>
      </c>
      <c r="D235" s="30" t="s">
        <v>2125</v>
      </c>
      <c r="E235">
        <v>4</v>
      </c>
      <c r="F235">
        <v>1</v>
      </c>
      <c r="G235" s="30" t="s">
        <v>77</v>
      </c>
      <c r="H235" s="30" t="s">
        <v>4</v>
      </c>
      <c r="I235" t="b">
        <v>1</v>
      </c>
      <c r="J235">
        <v>86841131</v>
      </c>
      <c r="K235">
        <f>SUMIFS(ftereadin!C:C,ftereadin!A:A,Query1[[#This Row],[YearNormed]],ftereadin!B:B,Query1[[#This Row],[UnitID]])</f>
        <v>6737</v>
      </c>
    </row>
    <row r="236" spans="1:11" x14ac:dyDescent="0.4">
      <c r="A236">
        <v>2021</v>
      </c>
      <c r="B236">
        <v>2022</v>
      </c>
      <c r="C236" s="30" t="s">
        <v>3078</v>
      </c>
      <c r="D236" s="30" t="s">
        <v>3079</v>
      </c>
      <c r="E236">
        <v>4</v>
      </c>
      <c r="F236">
        <v>1</v>
      </c>
      <c r="G236" s="30" t="s">
        <v>77</v>
      </c>
      <c r="H236" s="30" t="s">
        <v>4</v>
      </c>
      <c r="I236" t="b">
        <v>1</v>
      </c>
      <c r="J236">
        <v>77978448</v>
      </c>
      <c r="K236">
        <f>SUMIFS(ftereadin!C:C,ftereadin!A:A,Query1[[#This Row],[YearNormed]],ftereadin!B:B,Query1[[#This Row],[UnitID]])</f>
        <v>5173</v>
      </c>
    </row>
    <row r="237" spans="1:11" x14ac:dyDescent="0.4">
      <c r="A237">
        <v>2021</v>
      </c>
      <c r="B237">
        <v>2022</v>
      </c>
      <c r="C237" s="30" t="s">
        <v>1824</v>
      </c>
      <c r="D237" s="30" t="s">
        <v>1825</v>
      </c>
      <c r="E237">
        <v>1</v>
      </c>
      <c r="F237">
        <v>2</v>
      </c>
      <c r="G237" s="30" t="s">
        <v>88</v>
      </c>
      <c r="H237" s="30" t="s">
        <v>4</v>
      </c>
      <c r="I237" t="b">
        <v>1</v>
      </c>
      <c r="J237">
        <v>159493524</v>
      </c>
      <c r="K237">
        <f>SUMIFS(ftereadin!C:C,ftereadin!A:A,Query1[[#This Row],[YearNormed]],ftereadin!B:B,Query1[[#This Row],[UnitID]])</f>
        <v>6737</v>
      </c>
    </row>
    <row r="238" spans="1:11" x14ac:dyDescent="0.4">
      <c r="A238">
        <v>2021</v>
      </c>
      <c r="B238">
        <v>2022</v>
      </c>
      <c r="C238" s="30" t="s">
        <v>580</v>
      </c>
      <c r="D238" s="30" t="s">
        <v>581</v>
      </c>
      <c r="E238">
        <v>4</v>
      </c>
      <c r="F238">
        <v>1</v>
      </c>
      <c r="G238" s="30" t="s">
        <v>77</v>
      </c>
      <c r="H238" s="30" t="s">
        <v>4</v>
      </c>
      <c r="I238" t="b">
        <v>1</v>
      </c>
      <c r="J238">
        <v>231419560</v>
      </c>
      <c r="K238">
        <f>SUMIFS(ftereadin!C:C,ftereadin!A:A,Query1[[#This Row],[YearNormed]],ftereadin!B:B,Query1[[#This Row],[UnitID]])</f>
        <v>10192</v>
      </c>
    </row>
    <row r="239" spans="1:11" x14ac:dyDescent="0.4">
      <c r="A239">
        <v>2021</v>
      </c>
      <c r="B239">
        <v>2022</v>
      </c>
      <c r="C239" s="30" t="s">
        <v>3792</v>
      </c>
      <c r="D239" s="30" t="s">
        <v>3793</v>
      </c>
      <c r="E239">
        <v>0</v>
      </c>
      <c r="F239">
        <v>8</v>
      </c>
      <c r="G239" s="30" t="s">
        <v>80</v>
      </c>
      <c r="H239" s="30" t="s">
        <v>4</v>
      </c>
      <c r="I239" t="b">
        <v>1</v>
      </c>
      <c r="J239">
        <v>18843915</v>
      </c>
      <c r="K239">
        <f>SUMIFS(ftereadin!C:C,ftereadin!A:A,Query1[[#This Row],[YearNormed]],ftereadin!B:B,Query1[[#This Row],[UnitID]])</f>
        <v>0</v>
      </c>
    </row>
    <row r="240" spans="1:11" x14ac:dyDescent="0.4">
      <c r="A240">
        <v>2021</v>
      </c>
      <c r="B240">
        <v>2022</v>
      </c>
      <c r="C240" s="30" t="s">
        <v>1658</v>
      </c>
      <c r="D240" s="30" t="s">
        <v>1659</v>
      </c>
      <c r="E240">
        <v>4</v>
      </c>
      <c r="F240">
        <v>1</v>
      </c>
      <c r="G240" s="30" t="s">
        <v>77</v>
      </c>
      <c r="H240" s="30" t="s">
        <v>4</v>
      </c>
      <c r="I240" t="b">
        <v>1</v>
      </c>
      <c r="J240">
        <v>35725066</v>
      </c>
      <c r="K240">
        <f>SUMIFS(ftereadin!C:C,ftereadin!A:A,Query1[[#This Row],[YearNormed]],ftereadin!B:B,Query1[[#This Row],[UnitID]])</f>
        <v>1559</v>
      </c>
    </row>
    <row r="241" spans="1:11" x14ac:dyDescent="0.4">
      <c r="A241">
        <v>2021</v>
      </c>
      <c r="B241">
        <v>2022</v>
      </c>
      <c r="C241" s="30" t="s">
        <v>3862</v>
      </c>
      <c r="D241" s="30" t="s">
        <v>3863</v>
      </c>
      <c r="E241">
        <v>0</v>
      </c>
      <c r="F241">
        <v>8</v>
      </c>
      <c r="G241" s="30" t="s">
        <v>80</v>
      </c>
      <c r="H241" s="30" t="s">
        <v>4</v>
      </c>
      <c r="I241" t="b">
        <v>1</v>
      </c>
      <c r="J241">
        <v>7030104863</v>
      </c>
      <c r="K241">
        <f>SUMIFS(ftereadin!C:C,ftereadin!A:A,Query1[[#This Row],[YearNormed]],ftereadin!B:B,Query1[[#This Row],[UnitID]])</f>
        <v>0</v>
      </c>
    </row>
    <row r="242" spans="1:11" x14ac:dyDescent="0.4">
      <c r="A242">
        <v>2021</v>
      </c>
      <c r="B242">
        <v>2022</v>
      </c>
      <c r="C242" s="30" t="s">
        <v>3794</v>
      </c>
      <c r="D242" s="30" t="s">
        <v>3795</v>
      </c>
      <c r="E242">
        <v>0</v>
      </c>
      <c r="F242">
        <v>8</v>
      </c>
      <c r="G242" s="30" t="s">
        <v>80</v>
      </c>
      <c r="H242" s="30" t="s">
        <v>4</v>
      </c>
      <c r="I242" t="b">
        <v>1</v>
      </c>
      <c r="J242">
        <v>43168345</v>
      </c>
      <c r="K242">
        <f>SUMIFS(ftereadin!C:C,ftereadin!A:A,Query1[[#This Row],[YearNormed]],ftereadin!B:B,Query1[[#This Row],[UnitID]])</f>
        <v>0</v>
      </c>
    </row>
    <row r="243" spans="1:11" x14ac:dyDescent="0.4">
      <c r="A243">
        <v>2021</v>
      </c>
      <c r="B243">
        <v>2022</v>
      </c>
      <c r="C243" s="30" t="s">
        <v>3684</v>
      </c>
      <c r="D243" s="30" t="s">
        <v>3685</v>
      </c>
      <c r="E243">
        <v>4</v>
      </c>
      <c r="F243">
        <v>1</v>
      </c>
      <c r="G243" s="30" t="s">
        <v>77</v>
      </c>
      <c r="H243" s="30" t="s">
        <v>4</v>
      </c>
      <c r="I243" t="b">
        <v>1</v>
      </c>
      <c r="J243">
        <v>74458682</v>
      </c>
      <c r="K243">
        <f>SUMIFS(ftereadin!C:C,ftereadin!A:A,Query1[[#This Row],[YearNormed]],ftereadin!B:B,Query1[[#This Row],[UnitID]])</f>
        <v>6365</v>
      </c>
    </row>
    <row r="244" spans="1:11" x14ac:dyDescent="0.4">
      <c r="A244">
        <v>2021</v>
      </c>
      <c r="B244">
        <v>2022</v>
      </c>
      <c r="C244" s="30" t="s">
        <v>3764</v>
      </c>
      <c r="D244" s="30" t="s">
        <v>3765</v>
      </c>
      <c r="E244">
        <v>4</v>
      </c>
      <c r="F244">
        <v>1</v>
      </c>
      <c r="G244" s="30" t="s">
        <v>77</v>
      </c>
      <c r="H244" s="30" t="s">
        <v>4</v>
      </c>
      <c r="I244" t="b">
        <v>1</v>
      </c>
      <c r="J244">
        <v>104205402</v>
      </c>
      <c r="K244">
        <f>SUMIFS(ftereadin!C:C,ftereadin!A:A,Query1[[#This Row],[YearNormed]],ftereadin!B:B,Query1[[#This Row],[UnitID]])</f>
        <v>6861</v>
      </c>
    </row>
    <row r="245" spans="1:11" x14ac:dyDescent="0.4">
      <c r="A245">
        <v>2021</v>
      </c>
      <c r="B245">
        <v>2022</v>
      </c>
      <c r="C245" s="30" t="s">
        <v>1422</v>
      </c>
      <c r="D245" s="30" t="s">
        <v>1423</v>
      </c>
      <c r="E245">
        <v>4</v>
      </c>
      <c r="F245">
        <v>1</v>
      </c>
      <c r="G245" s="30" t="s">
        <v>77</v>
      </c>
      <c r="H245" s="30" t="s">
        <v>4</v>
      </c>
      <c r="I245" t="b">
        <v>1</v>
      </c>
      <c r="J245">
        <v>30306578</v>
      </c>
      <c r="K245">
        <f>SUMIFS(ftereadin!C:C,ftereadin!A:A,Query1[[#This Row],[YearNormed]],ftereadin!B:B,Query1[[#This Row],[UnitID]])</f>
        <v>2794</v>
      </c>
    </row>
    <row r="246" spans="1:11" x14ac:dyDescent="0.4">
      <c r="A246">
        <v>2021</v>
      </c>
      <c r="B246">
        <v>2022</v>
      </c>
      <c r="C246" s="30" t="s">
        <v>3884</v>
      </c>
      <c r="D246" s="30" t="s">
        <v>3885</v>
      </c>
      <c r="E246">
        <v>0</v>
      </c>
      <c r="F246">
        <v>8</v>
      </c>
      <c r="G246" s="30" t="s">
        <v>80</v>
      </c>
      <c r="H246" s="30" t="s">
        <v>4</v>
      </c>
      <c r="I246" t="b">
        <v>1</v>
      </c>
      <c r="J246">
        <v>109290027</v>
      </c>
      <c r="K246">
        <f>SUMIFS(ftereadin!C:C,ftereadin!A:A,Query1[[#This Row],[YearNormed]],ftereadin!B:B,Query1[[#This Row],[UnitID]])</f>
        <v>0</v>
      </c>
    </row>
    <row r="247" spans="1:11" x14ac:dyDescent="0.4">
      <c r="A247">
        <v>2021</v>
      </c>
      <c r="B247">
        <v>2022</v>
      </c>
      <c r="C247" s="30" t="s">
        <v>1044</v>
      </c>
      <c r="D247" s="30" t="s">
        <v>1045</v>
      </c>
      <c r="E247">
        <v>4</v>
      </c>
      <c r="F247">
        <v>1</v>
      </c>
      <c r="G247" s="30" t="s">
        <v>77</v>
      </c>
      <c r="H247" s="30" t="s">
        <v>4</v>
      </c>
      <c r="I247" t="b">
        <v>1</v>
      </c>
      <c r="J247">
        <v>18765957</v>
      </c>
      <c r="K247">
        <f>SUMIFS(ftereadin!C:C,ftereadin!A:A,Query1[[#This Row],[YearNormed]],ftereadin!B:B,Query1[[#This Row],[UnitID]])</f>
        <v>1555</v>
      </c>
    </row>
    <row r="248" spans="1:11" x14ac:dyDescent="0.4">
      <c r="A248">
        <v>2021</v>
      </c>
      <c r="B248">
        <v>2022</v>
      </c>
      <c r="C248" s="30" t="s">
        <v>3742</v>
      </c>
      <c r="D248" s="30" t="s">
        <v>3743</v>
      </c>
      <c r="E248">
        <v>4</v>
      </c>
      <c r="F248">
        <v>1</v>
      </c>
      <c r="G248" s="30" t="s">
        <v>77</v>
      </c>
      <c r="H248" s="30" t="s">
        <v>4</v>
      </c>
      <c r="I248" t="b">
        <v>1</v>
      </c>
      <c r="J248">
        <v>77796540</v>
      </c>
      <c r="K248">
        <f>SUMIFS(ftereadin!C:C,ftereadin!A:A,Query1[[#This Row],[YearNormed]],ftereadin!B:B,Query1[[#This Row],[UnitID]])</f>
        <v>5015</v>
      </c>
    </row>
    <row r="249" spans="1:11" x14ac:dyDescent="0.4">
      <c r="A249">
        <v>2021</v>
      </c>
      <c r="B249">
        <v>2022</v>
      </c>
      <c r="C249" s="30" t="s">
        <v>3778</v>
      </c>
      <c r="D249" s="30" t="s">
        <v>3779</v>
      </c>
      <c r="E249">
        <v>0</v>
      </c>
      <c r="F249">
        <v>8</v>
      </c>
      <c r="G249" s="30" t="s">
        <v>80</v>
      </c>
      <c r="H249" s="30" t="s">
        <v>4</v>
      </c>
      <c r="I249" t="b">
        <v>1</v>
      </c>
      <c r="J249">
        <v>78168858</v>
      </c>
      <c r="K249">
        <f>SUMIFS(ftereadin!C:C,ftereadin!A:A,Query1[[#This Row],[YearNormed]],ftereadin!B:B,Query1[[#This Row],[UnitID]])</f>
        <v>0</v>
      </c>
    </row>
    <row r="250" spans="1:11" x14ac:dyDescent="0.4">
      <c r="A250">
        <v>2021</v>
      </c>
      <c r="B250">
        <v>2022</v>
      </c>
      <c r="C250" s="30" t="s">
        <v>1268</v>
      </c>
      <c r="D250" s="30" t="s">
        <v>1269</v>
      </c>
      <c r="E250">
        <v>4</v>
      </c>
      <c r="F250">
        <v>1</v>
      </c>
      <c r="G250" s="30" t="s">
        <v>77</v>
      </c>
      <c r="H250" s="30" t="s">
        <v>4</v>
      </c>
      <c r="I250" t="b">
        <v>1</v>
      </c>
      <c r="J250">
        <v>63663168</v>
      </c>
      <c r="K250">
        <f>SUMIFS(ftereadin!C:C,ftereadin!A:A,Query1[[#This Row],[YearNormed]],ftereadin!B:B,Query1[[#This Row],[UnitID]])</f>
        <v>2972</v>
      </c>
    </row>
    <row r="251" spans="1:11" x14ac:dyDescent="0.4">
      <c r="A251">
        <v>2021</v>
      </c>
      <c r="B251">
        <v>2022</v>
      </c>
      <c r="C251" s="30" t="s">
        <v>2244</v>
      </c>
      <c r="D251" s="30" t="s">
        <v>2245</v>
      </c>
      <c r="E251">
        <v>1</v>
      </c>
      <c r="F251">
        <v>2</v>
      </c>
      <c r="G251" s="30" t="s">
        <v>88</v>
      </c>
      <c r="H251" s="30" t="s">
        <v>5</v>
      </c>
      <c r="I251" t="b">
        <v>1</v>
      </c>
      <c r="J251">
        <v>44492759</v>
      </c>
      <c r="K251">
        <f>SUMIFS(ftereadin!C:C,ftereadin!A:A,Query1[[#This Row],[YearNormed]],ftereadin!B:B,Query1[[#This Row],[UnitID]])</f>
        <v>2433</v>
      </c>
    </row>
    <row r="252" spans="1:11" x14ac:dyDescent="0.4">
      <c r="A252">
        <v>2021</v>
      </c>
      <c r="B252">
        <v>2022</v>
      </c>
      <c r="C252" s="30" t="s">
        <v>2042</v>
      </c>
      <c r="D252" s="30" t="s">
        <v>2043</v>
      </c>
      <c r="E252">
        <v>4</v>
      </c>
      <c r="F252">
        <v>1</v>
      </c>
      <c r="G252" s="30" t="s">
        <v>77</v>
      </c>
      <c r="H252" s="30" t="s">
        <v>5</v>
      </c>
      <c r="I252" t="b">
        <v>1</v>
      </c>
      <c r="J252">
        <v>100666874</v>
      </c>
      <c r="K252">
        <f>SUMIFS(ftereadin!C:C,ftereadin!A:A,Query1[[#This Row],[YearNormed]],ftereadin!B:B,Query1[[#This Row],[UnitID]])</f>
        <v>3575</v>
      </c>
    </row>
    <row r="253" spans="1:11" x14ac:dyDescent="0.4">
      <c r="A253">
        <v>2021</v>
      </c>
      <c r="B253">
        <v>2022</v>
      </c>
      <c r="C253" s="30" t="s">
        <v>2974</v>
      </c>
      <c r="D253" s="30" t="s">
        <v>2975</v>
      </c>
      <c r="E253">
        <v>4</v>
      </c>
      <c r="F253">
        <v>1</v>
      </c>
      <c r="G253" s="30" t="s">
        <v>77</v>
      </c>
      <c r="H253" s="30" t="s">
        <v>5</v>
      </c>
      <c r="I253" t="b">
        <v>1</v>
      </c>
      <c r="J253">
        <v>61606146</v>
      </c>
      <c r="K253">
        <f>SUMIFS(ftereadin!C:C,ftereadin!A:A,Query1[[#This Row],[YearNormed]],ftereadin!B:B,Query1[[#This Row],[UnitID]])</f>
        <v>4951</v>
      </c>
    </row>
    <row r="254" spans="1:11" x14ac:dyDescent="0.4">
      <c r="A254">
        <v>2021</v>
      </c>
      <c r="B254">
        <v>2022</v>
      </c>
      <c r="C254" s="30" t="s">
        <v>2940</v>
      </c>
      <c r="D254" s="30" t="s">
        <v>2941</v>
      </c>
      <c r="E254">
        <v>1</v>
      </c>
      <c r="F254">
        <v>3</v>
      </c>
      <c r="G254" s="30" t="s">
        <v>91</v>
      </c>
      <c r="H254" s="30" t="s">
        <v>5</v>
      </c>
      <c r="I254" t="b">
        <v>1</v>
      </c>
      <c r="J254">
        <v>1527166718</v>
      </c>
      <c r="K254">
        <f>SUMIFS(ftereadin!C:C,ftereadin!A:A,Query1[[#This Row],[YearNormed]],ftereadin!B:B,Query1[[#This Row],[UnitID]])</f>
        <v>16051</v>
      </c>
    </row>
    <row r="255" spans="1:11" x14ac:dyDescent="0.4">
      <c r="A255">
        <v>2021</v>
      </c>
      <c r="B255">
        <v>2022</v>
      </c>
      <c r="C255" s="30" t="s">
        <v>3167</v>
      </c>
      <c r="D255" s="30" t="s">
        <v>3168</v>
      </c>
      <c r="E255">
        <v>1</v>
      </c>
      <c r="F255">
        <v>3</v>
      </c>
      <c r="G255" s="30" t="s">
        <v>91</v>
      </c>
      <c r="H255" s="30" t="s">
        <v>5</v>
      </c>
      <c r="I255" t="b">
        <v>1</v>
      </c>
      <c r="J255">
        <v>198380969</v>
      </c>
      <c r="K255">
        <f>SUMIFS(ftereadin!C:C,ftereadin!A:A,Query1[[#This Row],[YearNormed]],ftereadin!B:B,Query1[[#This Row],[UnitID]])</f>
        <v>9781</v>
      </c>
    </row>
    <row r="256" spans="1:11" x14ac:dyDescent="0.4">
      <c r="A256">
        <v>2021</v>
      </c>
      <c r="B256">
        <v>2022</v>
      </c>
      <c r="C256" s="30" t="s">
        <v>2707</v>
      </c>
      <c r="D256" s="30" t="s">
        <v>2708</v>
      </c>
      <c r="E256">
        <v>1</v>
      </c>
      <c r="F256">
        <v>3</v>
      </c>
      <c r="G256" s="30" t="s">
        <v>91</v>
      </c>
      <c r="H256" s="30" t="s">
        <v>5</v>
      </c>
      <c r="I256" t="b">
        <v>1</v>
      </c>
      <c r="J256">
        <v>1589530899</v>
      </c>
      <c r="K256">
        <f>SUMIFS(ftereadin!C:C,ftereadin!A:A,Query1[[#This Row],[YearNormed]],ftereadin!B:B,Query1[[#This Row],[UnitID]])</f>
        <v>34299</v>
      </c>
    </row>
    <row r="257" spans="1:11" x14ac:dyDescent="0.4">
      <c r="A257">
        <v>2021</v>
      </c>
      <c r="B257">
        <v>2022</v>
      </c>
      <c r="C257" s="30" t="s">
        <v>698</v>
      </c>
      <c r="D257" s="30" t="s">
        <v>699</v>
      </c>
      <c r="E257">
        <v>1</v>
      </c>
      <c r="F257">
        <v>2</v>
      </c>
      <c r="G257" s="30" t="s">
        <v>88</v>
      </c>
      <c r="H257" s="30" t="s">
        <v>5</v>
      </c>
      <c r="I257" t="b">
        <v>1</v>
      </c>
      <c r="J257">
        <v>69529655</v>
      </c>
      <c r="K257">
        <f>SUMIFS(ftereadin!C:C,ftereadin!A:A,Query1[[#This Row],[YearNormed]],ftereadin!B:B,Query1[[#This Row],[UnitID]])</f>
        <v>2922</v>
      </c>
    </row>
    <row r="258" spans="1:11" x14ac:dyDescent="0.4">
      <c r="A258">
        <v>2021</v>
      </c>
      <c r="B258">
        <v>2022</v>
      </c>
      <c r="C258" s="30" t="s">
        <v>3133</v>
      </c>
      <c r="D258" s="30" t="s">
        <v>3134</v>
      </c>
      <c r="E258">
        <v>4</v>
      </c>
      <c r="F258">
        <v>1</v>
      </c>
      <c r="G258" s="30" t="s">
        <v>77</v>
      </c>
      <c r="H258" s="30" t="s">
        <v>5</v>
      </c>
      <c r="I258" t="b">
        <v>1</v>
      </c>
      <c r="J258">
        <v>14052452</v>
      </c>
      <c r="K258">
        <f>SUMIFS(ftereadin!C:C,ftereadin!A:A,Query1[[#This Row],[YearNormed]],ftereadin!B:B,Query1[[#This Row],[UnitID]])</f>
        <v>699</v>
      </c>
    </row>
    <row r="259" spans="1:11" x14ac:dyDescent="0.4">
      <c r="A259">
        <v>2021</v>
      </c>
      <c r="B259">
        <v>2022</v>
      </c>
      <c r="C259" s="30" t="s">
        <v>1529</v>
      </c>
      <c r="D259" s="30" t="s">
        <v>1530</v>
      </c>
      <c r="E259">
        <v>1</v>
      </c>
      <c r="F259">
        <v>3</v>
      </c>
      <c r="G259" s="30" t="s">
        <v>91</v>
      </c>
      <c r="H259" s="30" t="s">
        <v>5</v>
      </c>
      <c r="I259" t="b">
        <v>1</v>
      </c>
      <c r="J259">
        <v>250361685</v>
      </c>
      <c r="K259">
        <f>SUMIFS(ftereadin!C:C,ftereadin!A:A,Query1[[#This Row],[YearNormed]],ftereadin!B:B,Query1[[#This Row],[UnitID]])</f>
        <v>6868</v>
      </c>
    </row>
    <row r="260" spans="1:11" x14ac:dyDescent="0.4">
      <c r="A260">
        <v>2021</v>
      </c>
      <c r="B260">
        <v>2022</v>
      </c>
      <c r="C260" s="30" t="s">
        <v>1969</v>
      </c>
      <c r="D260" s="30" t="s">
        <v>1970</v>
      </c>
      <c r="E260">
        <v>1</v>
      </c>
      <c r="F260">
        <v>3</v>
      </c>
      <c r="G260" s="30" t="s">
        <v>91</v>
      </c>
      <c r="H260" s="30" t="s">
        <v>5</v>
      </c>
      <c r="I260" t="b">
        <v>1</v>
      </c>
      <c r="J260">
        <v>1105170610</v>
      </c>
      <c r="K260">
        <f>SUMIFS(ftereadin!C:C,ftereadin!A:A,Query1[[#This Row],[YearNormed]],ftereadin!B:B,Query1[[#This Row],[UnitID]])</f>
        <v>27315</v>
      </c>
    </row>
    <row r="261" spans="1:11" x14ac:dyDescent="0.4">
      <c r="A261">
        <v>2021</v>
      </c>
      <c r="B261">
        <v>2022</v>
      </c>
      <c r="C261" s="30" t="s">
        <v>3420</v>
      </c>
      <c r="D261" s="30" t="s">
        <v>3421</v>
      </c>
      <c r="E261">
        <v>4</v>
      </c>
      <c r="F261">
        <v>1</v>
      </c>
      <c r="G261" s="30" t="s">
        <v>77</v>
      </c>
      <c r="H261" s="30" t="s">
        <v>5</v>
      </c>
      <c r="I261" t="b">
        <v>1</v>
      </c>
      <c r="J261">
        <v>46752376</v>
      </c>
      <c r="K261">
        <f>SUMIFS(ftereadin!C:C,ftereadin!A:A,Query1[[#This Row],[YearNormed]],ftereadin!B:B,Query1[[#This Row],[UnitID]])</f>
        <v>3882</v>
      </c>
    </row>
    <row r="262" spans="1:11" x14ac:dyDescent="0.4">
      <c r="A262">
        <v>2021</v>
      </c>
      <c r="B262">
        <v>2022</v>
      </c>
      <c r="C262" s="30" t="s">
        <v>207</v>
      </c>
      <c r="D262" s="30" t="s">
        <v>208</v>
      </c>
      <c r="E262">
        <v>7</v>
      </c>
      <c r="F262">
        <v>8</v>
      </c>
      <c r="G262" s="30" t="s">
        <v>80</v>
      </c>
      <c r="H262" s="30" t="s">
        <v>5</v>
      </c>
      <c r="I262" t="b">
        <v>1</v>
      </c>
      <c r="J262">
        <v>2309085</v>
      </c>
      <c r="K262">
        <f>SUMIFS(ftereadin!C:C,ftereadin!A:A,Query1[[#This Row],[YearNormed]],ftereadin!B:B,Query1[[#This Row],[UnitID]])</f>
        <v>296</v>
      </c>
    </row>
    <row r="263" spans="1:11" x14ac:dyDescent="0.4">
      <c r="A263">
        <v>2021</v>
      </c>
      <c r="B263">
        <v>2022</v>
      </c>
      <c r="C263" s="30" t="s">
        <v>343</v>
      </c>
      <c r="D263" s="30" t="s">
        <v>344</v>
      </c>
      <c r="E263">
        <v>4</v>
      </c>
      <c r="F263">
        <v>1</v>
      </c>
      <c r="G263" s="30" t="s">
        <v>77</v>
      </c>
      <c r="H263" s="30" t="s">
        <v>5</v>
      </c>
      <c r="I263" t="b">
        <v>1</v>
      </c>
      <c r="J263">
        <v>55536530</v>
      </c>
      <c r="K263">
        <f>SUMIFS(ftereadin!C:C,ftereadin!A:A,Query1[[#This Row],[YearNormed]],ftereadin!B:B,Query1[[#This Row],[UnitID]])</f>
        <v>4064</v>
      </c>
    </row>
    <row r="264" spans="1:11" x14ac:dyDescent="0.4">
      <c r="A264">
        <v>2021</v>
      </c>
      <c r="B264">
        <v>2022</v>
      </c>
      <c r="C264" s="30" t="s">
        <v>2285</v>
      </c>
      <c r="D264" s="30" t="s">
        <v>2286</v>
      </c>
      <c r="E264">
        <v>7</v>
      </c>
      <c r="F264">
        <v>8</v>
      </c>
      <c r="G264" s="30" t="s">
        <v>80</v>
      </c>
      <c r="H264" s="30" t="s">
        <v>5</v>
      </c>
      <c r="I264" t="b">
        <v>1</v>
      </c>
      <c r="J264">
        <v>29195994</v>
      </c>
      <c r="K264">
        <f>SUMIFS(ftereadin!C:C,ftereadin!A:A,Query1[[#This Row],[YearNormed]],ftereadin!B:B,Query1[[#This Row],[UnitID]])</f>
        <v>4098</v>
      </c>
    </row>
    <row r="265" spans="1:11" x14ac:dyDescent="0.4">
      <c r="A265">
        <v>2021</v>
      </c>
      <c r="B265">
        <v>2022</v>
      </c>
      <c r="C265" s="30" t="s">
        <v>830</v>
      </c>
      <c r="D265" s="30" t="s">
        <v>831</v>
      </c>
      <c r="E265">
        <v>1</v>
      </c>
      <c r="F265">
        <v>2</v>
      </c>
      <c r="G265" s="30" t="s">
        <v>88</v>
      </c>
      <c r="H265" s="30" t="s">
        <v>5</v>
      </c>
      <c r="I265" t="b">
        <v>1</v>
      </c>
      <c r="J265">
        <v>62528695</v>
      </c>
      <c r="K265">
        <f>SUMIFS(ftereadin!C:C,ftereadin!A:A,Query1[[#This Row],[YearNormed]],ftereadin!B:B,Query1[[#This Row],[UnitID]])</f>
        <v>3022</v>
      </c>
    </row>
    <row r="266" spans="1:11" x14ac:dyDescent="0.4">
      <c r="A266">
        <v>2021</v>
      </c>
      <c r="B266">
        <v>2022</v>
      </c>
      <c r="C266" s="30" t="s">
        <v>75</v>
      </c>
      <c r="D266" s="30" t="s">
        <v>76</v>
      </c>
      <c r="E266">
        <v>4</v>
      </c>
      <c r="F266">
        <v>1</v>
      </c>
      <c r="G266" s="30" t="s">
        <v>77</v>
      </c>
      <c r="H266" s="30" t="s">
        <v>5</v>
      </c>
      <c r="I266" t="b">
        <v>1</v>
      </c>
      <c r="J266">
        <v>116965568</v>
      </c>
      <c r="K266">
        <f>SUMIFS(ftereadin!C:C,ftereadin!A:A,Query1[[#This Row],[YearNormed]],ftereadin!B:B,Query1[[#This Row],[UnitID]])</f>
        <v>10006</v>
      </c>
    </row>
    <row r="267" spans="1:11" x14ac:dyDescent="0.4">
      <c r="A267">
        <v>2021</v>
      </c>
      <c r="B267">
        <v>2022</v>
      </c>
      <c r="C267" s="30" t="s">
        <v>667</v>
      </c>
      <c r="D267" s="30" t="s">
        <v>668</v>
      </c>
      <c r="E267">
        <v>4</v>
      </c>
      <c r="F267">
        <v>1</v>
      </c>
      <c r="G267" s="30" t="s">
        <v>77</v>
      </c>
      <c r="H267" s="30" t="s">
        <v>5</v>
      </c>
      <c r="I267" t="b">
        <v>1</v>
      </c>
      <c r="J267">
        <v>9785917</v>
      </c>
      <c r="K267">
        <f>SUMIFS(ftereadin!C:C,ftereadin!A:A,Query1[[#This Row],[YearNormed]],ftereadin!B:B,Query1[[#This Row],[UnitID]])</f>
        <v>496</v>
      </c>
    </row>
    <row r="268" spans="1:11" x14ac:dyDescent="0.4">
      <c r="A268">
        <v>2021</v>
      </c>
      <c r="B268">
        <v>2022</v>
      </c>
      <c r="C268" s="30" t="s">
        <v>2730</v>
      </c>
      <c r="D268" s="30" t="s">
        <v>2731</v>
      </c>
      <c r="E268">
        <v>1</v>
      </c>
      <c r="F268">
        <v>2</v>
      </c>
      <c r="G268" s="30" t="s">
        <v>88</v>
      </c>
      <c r="H268" s="30" t="s">
        <v>5</v>
      </c>
      <c r="I268" t="b">
        <v>1</v>
      </c>
      <c r="J268">
        <v>103043790</v>
      </c>
      <c r="K268">
        <f>SUMIFS(ftereadin!C:C,ftereadin!A:A,Query1[[#This Row],[YearNormed]],ftereadin!B:B,Query1[[#This Row],[UnitID]])</f>
        <v>7403</v>
      </c>
    </row>
    <row r="269" spans="1:11" x14ac:dyDescent="0.4">
      <c r="A269">
        <v>2021</v>
      </c>
      <c r="B269">
        <v>2022</v>
      </c>
      <c r="C269" s="30" t="s">
        <v>435</v>
      </c>
      <c r="D269" s="30" t="s">
        <v>436</v>
      </c>
      <c r="E269">
        <v>1</v>
      </c>
      <c r="F269">
        <v>2</v>
      </c>
      <c r="G269" s="30" t="s">
        <v>88</v>
      </c>
      <c r="H269" s="30" t="s">
        <v>5</v>
      </c>
      <c r="I269" t="b">
        <v>1</v>
      </c>
      <c r="J269">
        <v>194928415</v>
      </c>
      <c r="K269">
        <f>SUMIFS(ftereadin!C:C,ftereadin!A:A,Query1[[#This Row],[YearNormed]],ftereadin!B:B,Query1[[#This Row],[UnitID]])</f>
        <v>13548</v>
      </c>
    </row>
    <row r="270" spans="1:11" x14ac:dyDescent="0.4">
      <c r="A270">
        <v>2021</v>
      </c>
      <c r="B270">
        <v>2022</v>
      </c>
      <c r="C270" s="30" t="s">
        <v>3674</v>
      </c>
      <c r="D270" s="30" t="s">
        <v>3675</v>
      </c>
      <c r="E270">
        <v>4</v>
      </c>
      <c r="F270">
        <v>1</v>
      </c>
      <c r="G270" s="30" t="s">
        <v>77</v>
      </c>
      <c r="H270" s="30" t="s">
        <v>5</v>
      </c>
      <c r="I270" t="b">
        <v>1</v>
      </c>
      <c r="J270">
        <v>14636872</v>
      </c>
      <c r="K270">
        <f>SUMIFS(ftereadin!C:C,ftereadin!A:A,Query1[[#This Row],[YearNormed]],ftereadin!B:B,Query1[[#This Row],[UnitID]])</f>
        <v>788</v>
      </c>
    </row>
    <row r="271" spans="1:11" x14ac:dyDescent="0.4">
      <c r="A271">
        <v>2021</v>
      </c>
      <c r="B271">
        <v>2022</v>
      </c>
      <c r="C271" s="30" t="s">
        <v>3583</v>
      </c>
      <c r="D271" s="30" t="s">
        <v>3584</v>
      </c>
      <c r="E271">
        <v>4</v>
      </c>
      <c r="F271">
        <v>1</v>
      </c>
      <c r="G271" s="30" t="s">
        <v>77</v>
      </c>
      <c r="H271" s="30" t="s">
        <v>5</v>
      </c>
      <c r="I271" t="b">
        <v>1</v>
      </c>
      <c r="J271">
        <v>18732209</v>
      </c>
      <c r="K271">
        <f>SUMIFS(ftereadin!C:C,ftereadin!A:A,Query1[[#This Row],[YearNormed]],ftereadin!B:B,Query1[[#This Row],[UnitID]])</f>
        <v>924</v>
      </c>
    </row>
    <row r="272" spans="1:11" x14ac:dyDescent="0.4">
      <c r="A272">
        <v>2021</v>
      </c>
      <c r="B272">
        <v>2022</v>
      </c>
      <c r="C272" s="30" t="s">
        <v>651</v>
      </c>
      <c r="D272" s="30" t="s">
        <v>652</v>
      </c>
      <c r="E272">
        <v>1</v>
      </c>
      <c r="F272">
        <v>3</v>
      </c>
      <c r="G272" s="30" t="s">
        <v>91</v>
      </c>
      <c r="H272" s="30" t="s">
        <v>5</v>
      </c>
      <c r="I272" t="b">
        <v>1</v>
      </c>
      <c r="J272">
        <v>138880634</v>
      </c>
      <c r="K272">
        <f>SUMIFS(ftereadin!C:C,ftereadin!A:A,Query1[[#This Row],[YearNormed]],ftereadin!B:B,Query1[[#This Row],[UnitID]])</f>
        <v>8417</v>
      </c>
    </row>
    <row r="273" spans="1:11" x14ac:dyDescent="0.4">
      <c r="A273">
        <v>2021</v>
      </c>
      <c r="B273">
        <v>2022</v>
      </c>
      <c r="C273" s="30" t="s">
        <v>3548</v>
      </c>
      <c r="D273" s="30" t="s">
        <v>8002</v>
      </c>
      <c r="E273">
        <v>4</v>
      </c>
      <c r="F273">
        <v>1</v>
      </c>
      <c r="G273" s="30" t="s">
        <v>77</v>
      </c>
      <c r="H273" s="30" t="s">
        <v>5</v>
      </c>
      <c r="I273" t="b">
        <v>1</v>
      </c>
      <c r="J273">
        <v>23765422</v>
      </c>
      <c r="K273">
        <f>SUMIFS(ftereadin!C:C,ftereadin!A:A,Query1[[#This Row],[YearNormed]],ftereadin!B:B,Query1[[#This Row],[UnitID]])</f>
        <v>800</v>
      </c>
    </row>
    <row r="274" spans="1:11" x14ac:dyDescent="0.4">
      <c r="A274">
        <v>2021</v>
      </c>
      <c r="B274">
        <v>2022</v>
      </c>
      <c r="C274" s="30" t="s">
        <v>1379</v>
      </c>
      <c r="D274" s="30" t="s">
        <v>8003</v>
      </c>
      <c r="E274">
        <v>4</v>
      </c>
      <c r="F274">
        <v>1</v>
      </c>
      <c r="G274" s="30" t="s">
        <v>77</v>
      </c>
      <c r="H274" s="30" t="s">
        <v>5</v>
      </c>
      <c r="I274" t="b">
        <v>1</v>
      </c>
      <c r="J274">
        <v>96529387</v>
      </c>
      <c r="K274">
        <f>SUMIFS(ftereadin!C:C,ftereadin!A:A,Query1[[#This Row],[YearNormed]],ftereadin!B:B,Query1[[#This Row],[UnitID]])</f>
        <v>7603</v>
      </c>
    </row>
    <row r="275" spans="1:11" x14ac:dyDescent="0.4">
      <c r="A275">
        <v>2021</v>
      </c>
      <c r="B275">
        <v>2022</v>
      </c>
      <c r="C275" s="30" t="s">
        <v>986</v>
      </c>
      <c r="D275" s="30" t="s">
        <v>987</v>
      </c>
      <c r="E275">
        <v>4</v>
      </c>
      <c r="F275">
        <v>1</v>
      </c>
      <c r="G275" s="30" t="s">
        <v>77</v>
      </c>
      <c r="H275" s="30" t="s">
        <v>5</v>
      </c>
      <c r="I275" t="b">
        <v>1</v>
      </c>
      <c r="J275">
        <v>45941251</v>
      </c>
      <c r="K275">
        <f>SUMIFS(ftereadin!C:C,ftereadin!A:A,Query1[[#This Row],[YearNormed]],ftereadin!B:B,Query1[[#This Row],[UnitID]])</f>
        <v>3749</v>
      </c>
    </row>
    <row r="276" spans="1:11" x14ac:dyDescent="0.4">
      <c r="A276">
        <v>2021</v>
      </c>
      <c r="B276">
        <v>2022</v>
      </c>
      <c r="C276" s="30" t="s">
        <v>1810</v>
      </c>
      <c r="D276" s="30" t="s">
        <v>1811</v>
      </c>
      <c r="E276">
        <v>4</v>
      </c>
      <c r="F276">
        <v>1</v>
      </c>
      <c r="G276" s="30" t="s">
        <v>77</v>
      </c>
      <c r="H276" s="30" t="s">
        <v>5</v>
      </c>
      <c r="I276" t="b">
        <v>1</v>
      </c>
      <c r="J276">
        <v>55372252</v>
      </c>
      <c r="K276">
        <f>SUMIFS(ftereadin!C:C,ftereadin!A:A,Query1[[#This Row],[YearNormed]],ftereadin!B:B,Query1[[#This Row],[UnitID]])</f>
        <v>4266</v>
      </c>
    </row>
    <row r="277" spans="1:11" x14ac:dyDescent="0.4">
      <c r="A277">
        <v>2021</v>
      </c>
      <c r="B277">
        <v>2022</v>
      </c>
      <c r="C277" s="30" t="s">
        <v>2918</v>
      </c>
      <c r="D277" s="30" t="s">
        <v>2919</v>
      </c>
      <c r="E277">
        <v>1</v>
      </c>
      <c r="F277">
        <v>2</v>
      </c>
      <c r="G277" s="30" t="s">
        <v>88</v>
      </c>
      <c r="H277" s="30" t="s">
        <v>5</v>
      </c>
      <c r="I277" t="b">
        <v>1</v>
      </c>
      <c r="J277">
        <v>66269582</v>
      </c>
      <c r="K277">
        <f>SUMIFS(ftereadin!C:C,ftereadin!A:A,Query1[[#This Row],[YearNormed]],ftereadin!B:B,Query1[[#This Row],[UnitID]])</f>
        <v>5099</v>
      </c>
    </row>
    <row r="278" spans="1:11" x14ac:dyDescent="0.4">
      <c r="A278">
        <v>2021</v>
      </c>
      <c r="B278">
        <v>2022</v>
      </c>
      <c r="C278" s="30" t="s">
        <v>894</v>
      </c>
      <c r="D278" s="30" t="s">
        <v>895</v>
      </c>
      <c r="E278">
        <v>4</v>
      </c>
      <c r="F278">
        <v>8</v>
      </c>
      <c r="G278" s="30" t="s">
        <v>80</v>
      </c>
      <c r="H278" s="30" t="s">
        <v>5</v>
      </c>
      <c r="I278" t="b">
        <v>1</v>
      </c>
      <c r="J278">
        <v>12187585</v>
      </c>
      <c r="K278">
        <f>SUMIFS(ftereadin!C:C,ftereadin!A:A,Query1[[#This Row],[YearNormed]],ftereadin!B:B,Query1[[#This Row],[UnitID]])</f>
        <v>839</v>
      </c>
    </row>
    <row r="279" spans="1:11" x14ac:dyDescent="0.4">
      <c r="A279">
        <v>2021</v>
      </c>
      <c r="B279">
        <v>2022</v>
      </c>
      <c r="C279" s="30" t="s">
        <v>2283</v>
      </c>
      <c r="D279" s="30" t="s">
        <v>7926</v>
      </c>
      <c r="E279">
        <v>4</v>
      </c>
      <c r="F279">
        <v>1</v>
      </c>
      <c r="G279" s="30" t="s">
        <v>77</v>
      </c>
      <c r="H279" s="30" t="s">
        <v>5</v>
      </c>
      <c r="I279" t="b">
        <v>1</v>
      </c>
      <c r="J279">
        <v>15893258</v>
      </c>
      <c r="K279">
        <f>SUMIFS(ftereadin!C:C,ftereadin!A:A,Query1[[#This Row],[YearNormed]],ftereadin!B:B,Query1[[#This Row],[UnitID]])</f>
        <v>1041</v>
      </c>
    </row>
    <row r="280" spans="1:11" x14ac:dyDescent="0.4">
      <c r="A280">
        <v>2021</v>
      </c>
      <c r="B280">
        <v>2022</v>
      </c>
      <c r="C280" s="30" t="s">
        <v>3880</v>
      </c>
      <c r="D280" s="30" t="s">
        <v>3881</v>
      </c>
      <c r="E280">
        <v>0</v>
      </c>
      <c r="F280">
        <v>8</v>
      </c>
      <c r="G280" s="30" t="s">
        <v>80</v>
      </c>
      <c r="H280" s="30" t="s">
        <v>5</v>
      </c>
      <c r="I280" t="b">
        <v>1</v>
      </c>
      <c r="J280">
        <v>409837533</v>
      </c>
      <c r="K280">
        <f>SUMIFS(ftereadin!C:C,ftereadin!A:A,Query1[[#This Row],[YearNormed]],ftereadin!B:B,Query1[[#This Row],[UnitID]])</f>
        <v>0</v>
      </c>
    </row>
    <row r="281" spans="1:11" x14ac:dyDescent="0.4">
      <c r="A281">
        <v>2021</v>
      </c>
      <c r="B281">
        <v>2022</v>
      </c>
      <c r="C281" s="30" t="s">
        <v>3698</v>
      </c>
      <c r="D281" s="30" t="s">
        <v>3699</v>
      </c>
      <c r="E281">
        <v>1</v>
      </c>
      <c r="F281">
        <v>2</v>
      </c>
      <c r="G281" s="30" t="s">
        <v>88</v>
      </c>
      <c r="H281" s="30" t="s">
        <v>5</v>
      </c>
      <c r="I281" t="b">
        <v>1</v>
      </c>
      <c r="J281">
        <v>558104047</v>
      </c>
      <c r="K281">
        <f>SUMIFS(ftereadin!C:C,ftereadin!A:A,Query1[[#This Row],[YearNormed]],ftereadin!B:B,Query1[[#This Row],[UnitID]])</f>
        <v>5047</v>
      </c>
    </row>
    <row r="282" spans="1:11" x14ac:dyDescent="0.4">
      <c r="A282">
        <v>2021</v>
      </c>
      <c r="B282">
        <v>2022</v>
      </c>
      <c r="C282" s="30" t="s">
        <v>2527</v>
      </c>
      <c r="D282" s="30" t="s">
        <v>2528</v>
      </c>
      <c r="E282">
        <v>1</v>
      </c>
      <c r="F282">
        <v>2</v>
      </c>
      <c r="G282" s="30" t="s">
        <v>88</v>
      </c>
      <c r="H282" s="30" t="s">
        <v>5</v>
      </c>
      <c r="I282" t="b">
        <v>1</v>
      </c>
      <c r="J282">
        <v>45372976</v>
      </c>
      <c r="K282">
        <f>SUMIFS(ftereadin!C:C,ftereadin!A:A,Query1[[#This Row],[YearNormed]],ftereadin!B:B,Query1[[#This Row],[UnitID]])</f>
        <v>2442</v>
      </c>
    </row>
    <row r="283" spans="1:11" x14ac:dyDescent="0.4">
      <c r="A283">
        <v>2021</v>
      </c>
      <c r="B283">
        <v>2022</v>
      </c>
      <c r="C283" s="30" t="s">
        <v>2061</v>
      </c>
      <c r="D283" s="30" t="s">
        <v>2062</v>
      </c>
      <c r="E283">
        <v>4</v>
      </c>
      <c r="F283">
        <v>1</v>
      </c>
      <c r="G283" s="30" t="s">
        <v>77</v>
      </c>
      <c r="H283" s="30" t="s">
        <v>27</v>
      </c>
      <c r="I283" t="b">
        <v>1</v>
      </c>
      <c r="J283">
        <v>27657691</v>
      </c>
      <c r="K283">
        <f>SUMIFS(ftereadin!C:C,ftereadin!A:A,Query1[[#This Row],[YearNormed]],ftereadin!B:B,Query1[[#This Row],[UnitID]])</f>
        <v>721</v>
      </c>
    </row>
    <row r="284" spans="1:11" x14ac:dyDescent="0.4">
      <c r="A284">
        <v>2021</v>
      </c>
      <c r="B284">
        <v>2022</v>
      </c>
      <c r="C284" s="30" t="s">
        <v>1788</v>
      </c>
      <c r="D284" s="30" t="s">
        <v>1789</v>
      </c>
      <c r="E284">
        <v>1</v>
      </c>
      <c r="F284">
        <v>2</v>
      </c>
      <c r="G284" s="30" t="s">
        <v>88</v>
      </c>
      <c r="H284" s="30" t="s">
        <v>27</v>
      </c>
      <c r="I284" t="b">
        <v>1</v>
      </c>
      <c r="J284">
        <v>248855985</v>
      </c>
      <c r="K284">
        <f>SUMIFS(ftereadin!C:C,ftereadin!A:A,Query1[[#This Row],[YearNormed]],ftereadin!B:B,Query1[[#This Row],[UnitID]])</f>
        <v>7754</v>
      </c>
    </row>
    <row r="285" spans="1:11" x14ac:dyDescent="0.4">
      <c r="A285">
        <v>2021</v>
      </c>
      <c r="B285">
        <v>2022</v>
      </c>
      <c r="C285" s="30" t="s">
        <v>1802</v>
      </c>
      <c r="D285" s="30" t="s">
        <v>1803</v>
      </c>
      <c r="E285">
        <v>1</v>
      </c>
      <c r="F285">
        <v>2</v>
      </c>
      <c r="G285" s="30" t="s">
        <v>88</v>
      </c>
      <c r="H285" s="30" t="s">
        <v>27</v>
      </c>
      <c r="I285" t="b">
        <v>1</v>
      </c>
      <c r="J285">
        <v>20948613</v>
      </c>
      <c r="K285">
        <f>SUMIFS(ftereadin!C:C,ftereadin!A:A,Query1[[#This Row],[YearNormed]],ftereadin!B:B,Query1[[#This Row],[UnitID]])</f>
        <v>950</v>
      </c>
    </row>
    <row r="286" spans="1:11" x14ac:dyDescent="0.4">
      <c r="A286">
        <v>2021</v>
      </c>
      <c r="B286">
        <v>2022</v>
      </c>
      <c r="C286" s="30" t="s">
        <v>511</v>
      </c>
      <c r="D286" s="30" t="s">
        <v>512</v>
      </c>
      <c r="E286">
        <v>1</v>
      </c>
      <c r="F286">
        <v>3</v>
      </c>
      <c r="G286" s="30" t="s">
        <v>91</v>
      </c>
      <c r="H286" s="30" t="s">
        <v>27</v>
      </c>
      <c r="I286" t="b">
        <v>1</v>
      </c>
      <c r="J286">
        <v>2200080856</v>
      </c>
      <c r="K286">
        <f>SUMIFS(ftereadin!C:C,ftereadin!A:A,Query1[[#This Row],[YearNormed]],ftereadin!B:B,Query1[[#This Row],[UnitID]])</f>
        <v>23848</v>
      </c>
    </row>
    <row r="287" spans="1:11" x14ac:dyDescent="0.4">
      <c r="A287">
        <v>2021</v>
      </c>
      <c r="B287">
        <v>2022</v>
      </c>
      <c r="C287" s="30" t="s">
        <v>1899</v>
      </c>
      <c r="D287" s="30" t="s">
        <v>1900</v>
      </c>
      <c r="E287">
        <v>1</v>
      </c>
      <c r="F287">
        <v>2</v>
      </c>
      <c r="G287" s="30" t="s">
        <v>88</v>
      </c>
      <c r="H287" s="30" t="s">
        <v>27</v>
      </c>
      <c r="I287" t="b">
        <v>1</v>
      </c>
      <c r="J287">
        <v>130444719</v>
      </c>
      <c r="K287">
        <f>SUMIFS(ftereadin!C:C,ftereadin!A:A,Query1[[#This Row],[YearNormed]],ftereadin!B:B,Query1[[#This Row],[UnitID]])</f>
        <v>3759</v>
      </c>
    </row>
    <row r="288" spans="1:11" x14ac:dyDescent="0.4">
      <c r="A288">
        <v>2021</v>
      </c>
      <c r="B288">
        <v>2022</v>
      </c>
      <c r="C288" s="30" t="s">
        <v>2946</v>
      </c>
      <c r="D288" s="30" t="s">
        <v>2947</v>
      </c>
      <c r="E288">
        <v>4</v>
      </c>
      <c r="F288">
        <v>1</v>
      </c>
      <c r="G288" s="30" t="s">
        <v>77</v>
      </c>
      <c r="H288" s="30" t="s">
        <v>27</v>
      </c>
      <c r="I288" t="b">
        <v>1</v>
      </c>
      <c r="J288">
        <v>45217836</v>
      </c>
      <c r="K288">
        <f>SUMIFS(ftereadin!C:C,ftereadin!A:A,Query1[[#This Row],[YearNormed]],ftereadin!B:B,Query1[[#This Row],[UnitID]])</f>
        <v>1411</v>
      </c>
    </row>
    <row r="289" spans="1:11" x14ac:dyDescent="0.4">
      <c r="A289">
        <v>2021</v>
      </c>
      <c r="B289">
        <v>2022</v>
      </c>
      <c r="C289" s="30" t="s">
        <v>3581</v>
      </c>
      <c r="D289" s="30" t="s">
        <v>3582</v>
      </c>
      <c r="E289">
        <v>4</v>
      </c>
      <c r="F289">
        <v>1</v>
      </c>
      <c r="G289" s="30" t="s">
        <v>77</v>
      </c>
      <c r="H289" s="30" t="s">
        <v>27</v>
      </c>
      <c r="I289" t="b">
        <v>1</v>
      </c>
      <c r="J289">
        <v>58843980</v>
      </c>
      <c r="K289">
        <f>SUMIFS(ftereadin!C:C,ftereadin!A:A,Query1[[#This Row],[YearNormed]],ftereadin!B:B,Query1[[#This Row],[UnitID]])</f>
        <v>2016</v>
      </c>
    </row>
    <row r="290" spans="1:11" x14ac:dyDescent="0.4">
      <c r="A290">
        <v>2021</v>
      </c>
      <c r="B290">
        <v>2022</v>
      </c>
      <c r="C290" s="30" t="s">
        <v>1531</v>
      </c>
      <c r="D290" s="30" t="s">
        <v>601</v>
      </c>
      <c r="E290">
        <v>4</v>
      </c>
      <c r="F290">
        <v>1</v>
      </c>
      <c r="G290" s="30" t="s">
        <v>77</v>
      </c>
      <c r="H290" s="30" t="s">
        <v>27</v>
      </c>
      <c r="I290" t="b">
        <v>1</v>
      </c>
      <c r="J290">
        <v>63319233</v>
      </c>
      <c r="K290">
        <f>SUMIFS(ftereadin!C:C,ftereadin!A:A,Query1[[#This Row],[YearNormed]],ftereadin!B:B,Query1[[#This Row],[UnitID]])</f>
        <v>2606</v>
      </c>
    </row>
    <row r="291" spans="1:11" x14ac:dyDescent="0.4">
      <c r="A291">
        <v>2021</v>
      </c>
      <c r="B291">
        <v>2022</v>
      </c>
      <c r="C291" s="30" t="s">
        <v>2976</v>
      </c>
      <c r="D291" s="30" t="s">
        <v>2977</v>
      </c>
      <c r="E291">
        <v>4</v>
      </c>
      <c r="F291">
        <v>1</v>
      </c>
      <c r="G291" s="30" t="s">
        <v>77</v>
      </c>
      <c r="H291" s="30" t="s">
        <v>27</v>
      </c>
      <c r="I291" t="b">
        <v>1</v>
      </c>
      <c r="J291">
        <v>76409003</v>
      </c>
      <c r="K291">
        <f>SUMIFS(ftereadin!C:C,ftereadin!A:A,Query1[[#This Row],[YearNormed]],ftereadin!B:B,Query1[[#This Row],[UnitID]])</f>
        <v>2755</v>
      </c>
    </row>
    <row r="292" spans="1:11" x14ac:dyDescent="0.4">
      <c r="A292">
        <v>2021</v>
      </c>
      <c r="B292">
        <v>2022</v>
      </c>
      <c r="C292" s="30" t="s">
        <v>1852</v>
      </c>
      <c r="D292" s="30" t="s">
        <v>1727</v>
      </c>
      <c r="E292">
        <v>4</v>
      </c>
      <c r="F292">
        <v>1</v>
      </c>
      <c r="G292" s="30" t="s">
        <v>77</v>
      </c>
      <c r="H292" s="30" t="s">
        <v>27</v>
      </c>
      <c r="I292" t="b">
        <v>1</v>
      </c>
      <c r="J292">
        <v>31361820</v>
      </c>
      <c r="K292">
        <f>SUMIFS(ftereadin!C:C,ftereadin!A:A,Query1[[#This Row],[YearNormed]],ftereadin!B:B,Query1[[#This Row],[UnitID]])</f>
        <v>1312</v>
      </c>
    </row>
    <row r="293" spans="1:11" x14ac:dyDescent="0.4">
      <c r="A293">
        <v>2021</v>
      </c>
      <c r="B293">
        <v>2022</v>
      </c>
      <c r="C293" s="30" t="s">
        <v>3536</v>
      </c>
      <c r="D293" s="30" t="s">
        <v>3537</v>
      </c>
      <c r="E293">
        <v>4</v>
      </c>
      <c r="F293">
        <v>1</v>
      </c>
      <c r="G293" s="30" t="s">
        <v>77</v>
      </c>
      <c r="H293" s="30" t="s">
        <v>27</v>
      </c>
      <c r="I293" t="b">
        <v>1</v>
      </c>
      <c r="J293">
        <v>44996825</v>
      </c>
      <c r="K293">
        <f>SUMIFS(ftereadin!C:C,ftereadin!A:A,Query1[[#This Row],[YearNormed]],ftereadin!B:B,Query1[[#This Row],[UnitID]])</f>
        <v>1757</v>
      </c>
    </row>
    <row r="294" spans="1:11" x14ac:dyDescent="0.4">
      <c r="A294">
        <v>2021</v>
      </c>
      <c r="B294">
        <v>2022</v>
      </c>
      <c r="C294" s="30" t="s">
        <v>403</v>
      </c>
      <c r="D294" s="30" t="s">
        <v>404</v>
      </c>
      <c r="E294">
        <v>4</v>
      </c>
      <c r="F294">
        <v>1</v>
      </c>
      <c r="G294" s="30" t="s">
        <v>77</v>
      </c>
      <c r="H294" s="30" t="s">
        <v>27</v>
      </c>
      <c r="I294" t="b">
        <v>1</v>
      </c>
      <c r="J294">
        <v>60178047</v>
      </c>
      <c r="K294">
        <f>SUMIFS(ftereadin!C:C,ftereadin!A:A,Query1[[#This Row],[YearNormed]],ftereadin!B:B,Query1[[#This Row],[UnitID]])</f>
        <v>2432</v>
      </c>
    </row>
    <row r="295" spans="1:11" x14ac:dyDescent="0.4">
      <c r="A295">
        <v>2021</v>
      </c>
      <c r="B295">
        <v>2022</v>
      </c>
      <c r="C295" s="30" t="s">
        <v>3017</v>
      </c>
      <c r="D295" s="30" t="s">
        <v>3018</v>
      </c>
      <c r="E295">
        <v>4</v>
      </c>
      <c r="F295">
        <v>1</v>
      </c>
      <c r="G295" s="30" t="s">
        <v>77</v>
      </c>
      <c r="H295" s="30" t="s">
        <v>27</v>
      </c>
      <c r="I295" t="b">
        <v>1</v>
      </c>
      <c r="J295">
        <v>22041346</v>
      </c>
      <c r="K295">
        <f>SUMIFS(ftereadin!C:C,ftereadin!A:A,Query1[[#This Row],[YearNormed]],ftereadin!B:B,Query1[[#This Row],[UnitID]])</f>
        <v>712</v>
      </c>
    </row>
    <row r="296" spans="1:11" x14ac:dyDescent="0.4">
      <c r="A296">
        <v>2021</v>
      </c>
      <c r="B296">
        <v>2022</v>
      </c>
      <c r="C296" s="30" t="s">
        <v>2180</v>
      </c>
      <c r="D296" s="30" t="s">
        <v>2181</v>
      </c>
      <c r="E296">
        <v>4</v>
      </c>
      <c r="F296">
        <v>1</v>
      </c>
      <c r="G296" s="30" t="s">
        <v>77</v>
      </c>
      <c r="H296" s="30" t="s">
        <v>27</v>
      </c>
      <c r="I296" t="b">
        <v>1</v>
      </c>
      <c r="J296">
        <v>18929376</v>
      </c>
      <c r="K296">
        <f>SUMIFS(ftereadin!C:C,ftereadin!A:A,Query1[[#This Row],[YearNormed]],ftereadin!B:B,Query1[[#This Row],[UnitID]])</f>
        <v>614</v>
      </c>
    </row>
    <row r="297" spans="1:11" x14ac:dyDescent="0.4">
      <c r="A297">
        <v>2021</v>
      </c>
      <c r="B297">
        <v>2022</v>
      </c>
      <c r="C297" s="30" t="s">
        <v>3748</v>
      </c>
      <c r="D297" s="30" t="s">
        <v>3749</v>
      </c>
      <c r="E297">
        <v>4</v>
      </c>
      <c r="F297">
        <v>1</v>
      </c>
      <c r="G297" s="30" t="s">
        <v>77</v>
      </c>
      <c r="H297" s="30" t="s">
        <v>27</v>
      </c>
      <c r="I297" t="b">
        <v>1</v>
      </c>
      <c r="J297">
        <v>83568812</v>
      </c>
      <c r="K297">
        <f>SUMIFS(ftereadin!C:C,ftereadin!A:A,Query1[[#This Row],[YearNormed]],ftereadin!B:B,Query1[[#This Row],[UnitID]])</f>
        <v>3277</v>
      </c>
    </row>
    <row r="298" spans="1:11" x14ac:dyDescent="0.4">
      <c r="A298">
        <v>2021</v>
      </c>
      <c r="B298">
        <v>2022</v>
      </c>
      <c r="C298" s="30" t="s">
        <v>1979</v>
      </c>
      <c r="D298" s="30" t="s">
        <v>1980</v>
      </c>
      <c r="E298">
        <v>1</v>
      </c>
      <c r="F298">
        <v>2</v>
      </c>
      <c r="G298" s="30" t="s">
        <v>88</v>
      </c>
      <c r="H298" s="30" t="s">
        <v>27</v>
      </c>
      <c r="I298" t="b">
        <v>1</v>
      </c>
      <c r="J298">
        <v>229370322</v>
      </c>
      <c r="K298">
        <f>SUMIFS(ftereadin!C:C,ftereadin!A:A,Query1[[#This Row],[YearNormed]],ftereadin!B:B,Query1[[#This Row],[UnitID]])</f>
        <v>7629</v>
      </c>
    </row>
    <row r="299" spans="1:11" x14ac:dyDescent="0.4">
      <c r="A299">
        <v>2021</v>
      </c>
      <c r="B299">
        <v>2022</v>
      </c>
      <c r="C299" s="30" t="s">
        <v>700</v>
      </c>
      <c r="D299" s="30" t="s">
        <v>701</v>
      </c>
      <c r="E299">
        <v>4</v>
      </c>
      <c r="F299">
        <v>1</v>
      </c>
      <c r="G299" s="30" t="s">
        <v>77</v>
      </c>
      <c r="H299" s="30" t="s">
        <v>27</v>
      </c>
      <c r="I299" t="b">
        <v>1</v>
      </c>
      <c r="J299">
        <v>44499518</v>
      </c>
      <c r="K299">
        <f>SUMIFS(ftereadin!C:C,ftereadin!A:A,Query1[[#This Row],[YearNormed]],ftereadin!B:B,Query1[[#This Row],[UnitID]])</f>
        <v>1993</v>
      </c>
    </row>
    <row r="300" spans="1:11" x14ac:dyDescent="0.4">
      <c r="A300">
        <v>2021</v>
      </c>
      <c r="B300">
        <v>2022</v>
      </c>
      <c r="C300" s="30" t="s">
        <v>4564</v>
      </c>
      <c r="D300" s="30" t="s">
        <v>7927</v>
      </c>
      <c r="E300">
        <v>1</v>
      </c>
      <c r="F300">
        <v>2</v>
      </c>
      <c r="G300" s="30" t="s">
        <v>88</v>
      </c>
      <c r="H300" s="30" t="s">
        <v>27</v>
      </c>
      <c r="I300" t="b">
        <v>1</v>
      </c>
      <c r="J300">
        <v>136279883</v>
      </c>
      <c r="K300">
        <f>SUMIFS(ftereadin!C:C,ftereadin!A:A,Query1[[#This Row],[YearNormed]],ftereadin!B:B,Query1[[#This Row],[UnitID]])</f>
        <v>1171</v>
      </c>
    </row>
    <row r="301" spans="1:11" x14ac:dyDescent="0.4">
      <c r="A301">
        <v>2021</v>
      </c>
      <c r="B301">
        <v>2022</v>
      </c>
      <c r="C301" s="30" t="s">
        <v>3376</v>
      </c>
      <c r="D301" s="30" t="s">
        <v>3377</v>
      </c>
      <c r="E301">
        <v>1</v>
      </c>
      <c r="F301">
        <v>2</v>
      </c>
      <c r="G301" s="30" t="s">
        <v>88</v>
      </c>
      <c r="H301" s="30" t="s">
        <v>27</v>
      </c>
      <c r="I301" t="b">
        <v>1</v>
      </c>
      <c r="J301">
        <v>128998520</v>
      </c>
      <c r="K301">
        <f>SUMIFS(ftereadin!C:C,ftereadin!A:A,Query1[[#This Row],[YearNormed]],ftereadin!B:B,Query1[[#This Row],[UnitID]])</f>
        <v>4355</v>
      </c>
    </row>
    <row r="302" spans="1:11" x14ac:dyDescent="0.4">
      <c r="A302">
        <v>2021</v>
      </c>
      <c r="B302">
        <v>2022</v>
      </c>
      <c r="C302" s="30" t="s">
        <v>3788</v>
      </c>
      <c r="D302" s="30" t="s">
        <v>3789</v>
      </c>
      <c r="E302">
        <v>0</v>
      </c>
      <c r="F302">
        <v>8</v>
      </c>
      <c r="G302" s="30" t="s">
        <v>80</v>
      </c>
      <c r="H302" s="30" t="s">
        <v>28</v>
      </c>
      <c r="I302" t="b">
        <v>1</v>
      </c>
      <c r="J302">
        <v>26571634</v>
      </c>
      <c r="K302">
        <f>SUMIFS(ftereadin!C:C,ftereadin!A:A,Query1[[#This Row],[YearNormed]],ftereadin!B:B,Query1[[#This Row],[UnitID]])</f>
        <v>0</v>
      </c>
    </row>
    <row r="303" spans="1:11" x14ac:dyDescent="0.4">
      <c r="A303">
        <v>2021</v>
      </c>
      <c r="B303">
        <v>2022</v>
      </c>
      <c r="C303" s="30" t="s">
        <v>2150</v>
      </c>
      <c r="D303" s="30" t="s">
        <v>2151</v>
      </c>
      <c r="E303">
        <v>4</v>
      </c>
      <c r="F303">
        <v>1</v>
      </c>
      <c r="G303" s="30" t="s">
        <v>77</v>
      </c>
      <c r="H303" s="30" t="s">
        <v>28</v>
      </c>
      <c r="I303" t="b">
        <v>1</v>
      </c>
      <c r="J303">
        <v>137926032</v>
      </c>
      <c r="K303">
        <f>SUMIFS(ftereadin!C:C,ftereadin!A:A,Query1[[#This Row],[YearNormed]],ftereadin!B:B,Query1[[#This Row],[UnitID]])</f>
        <v>7486</v>
      </c>
    </row>
    <row r="304" spans="1:11" x14ac:dyDescent="0.4">
      <c r="A304">
        <v>2021</v>
      </c>
      <c r="B304">
        <v>2022</v>
      </c>
      <c r="C304" s="30" t="s">
        <v>2099</v>
      </c>
      <c r="D304" s="30" t="s">
        <v>2100</v>
      </c>
      <c r="E304">
        <v>1</v>
      </c>
      <c r="F304">
        <v>2</v>
      </c>
      <c r="G304" s="30" t="s">
        <v>88</v>
      </c>
      <c r="H304" s="30" t="s">
        <v>28</v>
      </c>
      <c r="I304" t="b">
        <v>1</v>
      </c>
      <c r="J304">
        <v>168513458</v>
      </c>
      <c r="K304">
        <f>SUMIFS(ftereadin!C:C,ftereadin!A:A,Query1[[#This Row],[YearNormed]],ftereadin!B:B,Query1[[#This Row],[UnitID]])</f>
        <v>4922</v>
      </c>
    </row>
    <row r="305" spans="1:11" x14ac:dyDescent="0.4">
      <c r="A305">
        <v>2021</v>
      </c>
      <c r="B305">
        <v>2022</v>
      </c>
      <c r="C305" s="30" t="s">
        <v>1014</v>
      </c>
      <c r="D305" s="30" t="s">
        <v>1015</v>
      </c>
      <c r="E305">
        <v>1</v>
      </c>
      <c r="F305">
        <v>3</v>
      </c>
      <c r="G305" s="30" t="s">
        <v>91</v>
      </c>
      <c r="H305" s="30" t="s">
        <v>28</v>
      </c>
      <c r="I305" t="b">
        <v>1</v>
      </c>
      <c r="J305">
        <v>977011365</v>
      </c>
      <c r="K305">
        <f>SUMIFS(ftereadin!C:C,ftereadin!A:A,Query1[[#This Row],[YearNormed]],ftereadin!B:B,Query1[[#This Row],[UnitID]])</f>
        <v>21538</v>
      </c>
    </row>
    <row r="306" spans="1:11" x14ac:dyDescent="0.4">
      <c r="A306">
        <v>2021</v>
      </c>
      <c r="B306">
        <v>2022</v>
      </c>
      <c r="C306" s="30" t="s">
        <v>1432</v>
      </c>
      <c r="D306" s="30" t="s">
        <v>1433</v>
      </c>
      <c r="E306">
        <v>1</v>
      </c>
      <c r="F306">
        <v>2</v>
      </c>
      <c r="G306" s="30" t="s">
        <v>88</v>
      </c>
      <c r="H306" s="30" t="s">
        <v>63</v>
      </c>
      <c r="I306" t="b">
        <v>1</v>
      </c>
      <c r="J306">
        <v>189091675</v>
      </c>
      <c r="K306">
        <f>SUMIFS(ftereadin!C:C,ftereadin!A:A,Query1[[#This Row],[YearNormed]],ftereadin!B:B,Query1[[#This Row],[UnitID]])</f>
        <v>2532</v>
      </c>
    </row>
    <row r="307" spans="1:11" x14ac:dyDescent="0.4">
      <c r="A307">
        <v>2021</v>
      </c>
      <c r="B307">
        <v>2022</v>
      </c>
      <c r="C307" s="30" t="s">
        <v>2683</v>
      </c>
      <c r="D307" s="30" t="s">
        <v>2684</v>
      </c>
      <c r="E307">
        <v>4</v>
      </c>
      <c r="F307">
        <v>8</v>
      </c>
      <c r="G307" s="30" t="s">
        <v>80</v>
      </c>
      <c r="H307" s="30" t="s">
        <v>29</v>
      </c>
      <c r="I307" t="b">
        <v>1</v>
      </c>
      <c r="J307">
        <v>35801980</v>
      </c>
      <c r="K307">
        <f>SUMIFS(ftereadin!C:C,ftereadin!A:A,Query1[[#This Row],[YearNormed]],ftereadin!B:B,Query1[[#This Row],[UnitID]])</f>
        <v>1467</v>
      </c>
    </row>
    <row r="308" spans="1:11" x14ac:dyDescent="0.4">
      <c r="A308">
        <v>2021</v>
      </c>
      <c r="B308">
        <v>2022</v>
      </c>
      <c r="C308" s="30" t="s">
        <v>3086</v>
      </c>
      <c r="D308" s="30" t="s">
        <v>3087</v>
      </c>
      <c r="E308">
        <v>7</v>
      </c>
      <c r="F308">
        <v>8</v>
      </c>
      <c r="G308" s="30" t="s">
        <v>80</v>
      </c>
      <c r="H308" s="30" t="s">
        <v>29</v>
      </c>
      <c r="I308" t="b">
        <v>1</v>
      </c>
      <c r="J308">
        <v>1886457</v>
      </c>
      <c r="K308">
        <f>SUMIFS(ftereadin!C:C,ftereadin!A:A,Query1[[#This Row],[YearNormed]],ftereadin!B:B,Query1[[#This Row],[UnitID]])</f>
        <v>96</v>
      </c>
    </row>
    <row r="309" spans="1:11" x14ac:dyDescent="0.4">
      <c r="A309">
        <v>2021</v>
      </c>
      <c r="B309">
        <v>2022</v>
      </c>
      <c r="C309" s="30" t="s">
        <v>3430</v>
      </c>
      <c r="D309" s="30" t="s">
        <v>3431</v>
      </c>
      <c r="E309">
        <v>1</v>
      </c>
      <c r="F309">
        <v>2</v>
      </c>
      <c r="G309" s="30" t="s">
        <v>88</v>
      </c>
      <c r="H309" s="30" t="s">
        <v>29</v>
      </c>
      <c r="I309" t="b">
        <v>1</v>
      </c>
      <c r="J309">
        <v>92859338</v>
      </c>
      <c r="K309">
        <f>SUMIFS(ftereadin!C:C,ftereadin!A:A,Query1[[#This Row],[YearNormed]],ftereadin!B:B,Query1[[#This Row],[UnitID]])</f>
        <v>9039</v>
      </c>
    </row>
    <row r="310" spans="1:11" x14ac:dyDescent="0.4">
      <c r="A310">
        <v>2021</v>
      </c>
      <c r="B310">
        <v>2022</v>
      </c>
      <c r="C310" s="30" t="s">
        <v>467</v>
      </c>
      <c r="D310" s="30" t="s">
        <v>468</v>
      </c>
      <c r="E310">
        <v>4</v>
      </c>
      <c r="F310">
        <v>1</v>
      </c>
      <c r="G310" s="30" t="s">
        <v>77</v>
      </c>
      <c r="H310" s="30" t="s">
        <v>29</v>
      </c>
      <c r="I310" t="b">
        <v>1</v>
      </c>
      <c r="J310">
        <v>219431331</v>
      </c>
      <c r="K310">
        <f>SUMIFS(ftereadin!C:C,ftereadin!A:A,Query1[[#This Row],[YearNormed]],ftereadin!B:B,Query1[[#This Row],[UnitID]])</f>
        <v>22184</v>
      </c>
    </row>
    <row r="311" spans="1:11" x14ac:dyDescent="0.4">
      <c r="A311">
        <v>2021</v>
      </c>
      <c r="B311">
        <v>2022</v>
      </c>
      <c r="C311" s="30" t="s">
        <v>3099</v>
      </c>
      <c r="D311" s="30" t="s">
        <v>3100</v>
      </c>
      <c r="E311">
        <v>1</v>
      </c>
      <c r="F311">
        <v>2</v>
      </c>
      <c r="G311" s="30" t="s">
        <v>88</v>
      </c>
      <c r="H311" s="30" t="s">
        <v>29</v>
      </c>
      <c r="I311" t="b">
        <v>1</v>
      </c>
      <c r="J311">
        <v>62845806</v>
      </c>
      <c r="K311">
        <f>SUMIFS(ftereadin!C:C,ftereadin!A:A,Query1[[#This Row],[YearNormed]],ftereadin!B:B,Query1[[#This Row],[UnitID]])</f>
        <v>4059</v>
      </c>
    </row>
    <row r="312" spans="1:11" x14ac:dyDescent="0.4">
      <c r="A312">
        <v>2021</v>
      </c>
      <c r="B312">
        <v>2022</v>
      </c>
      <c r="C312" s="30" t="s">
        <v>3141</v>
      </c>
      <c r="D312" s="30" t="s">
        <v>3142</v>
      </c>
      <c r="E312">
        <v>1</v>
      </c>
      <c r="F312">
        <v>3</v>
      </c>
      <c r="G312" s="30" t="s">
        <v>91</v>
      </c>
      <c r="H312" s="30" t="s">
        <v>29</v>
      </c>
      <c r="I312" t="b">
        <v>1</v>
      </c>
      <c r="J312">
        <v>1112163384</v>
      </c>
      <c r="K312">
        <f>SUMIFS(ftereadin!C:C,ftereadin!A:A,Query1[[#This Row],[YearNormed]],ftereadin!B:B,Query1[[#This Row],[UnitID]])</f>
        <v>60539</v>
      </c>
    </row>
    <row r="313" spans="1:11" x14ac:dyDescent="0.4">
      <c r="A313">
        <v>2021</v>
      </c>
      <c r="B313">
        <v>2022</v>
      </c>
      <c r="C313" s="30" t="s">
        <v>803</v>
      </c>
      <c r="D313" s="30" t="s">
        <v>804</v>
      </c>
      <c r="E313">
        <v>7</v>
      </c>
      <c r="F313">
        <v>8</v>
      </c>
      <c r="G313" s="30" t="s">
        <v>80</v>
      </c>
      <c r="H313" s="30" t="s">
        <v>29</v>
      </c>
      <c r="I313" t="b">
        <v>1</v>
      </c>
      <c r="J313">
        <v>4281169</v>
      </c>
      <c r="K313">
        <f>SUMIFS(ftereadin!C:C,ftereadin!A:A,Query1[[#This Row],[YearNormed]],ftereadin!B:B,Query1[[#This Row],[UnitID]])</f>
        <v>352</v>
      </c>
    </row>
    <row r="314" spans="1:11" x14ac:dyDescent="0.4">
      <c r="A314">
        <v>2021</v>
      </c>
      <c r="B314">
        <v>2022</v>
      </c>
      <c r="C314" s="30" t="s">
        <v>2328</v>
      </c>
      <c r="D314" s="30" t="s">
        <v>2329</v>
      </c>
      <c r="E314">
        <v>1</v>
      </c>
      <c r="F314">
        <v>2</v>
      </c>
      <c r="G314" s="30" t="s">
        <v>88</v>
      </c>
      <c r="H314" s="30" t="s">
        <v>29</v>
      </c>
      <c r="I314" t="b">
        <v>1</v>
      </c>
      <c r="J314">
        <v>19416869</v>
      </c>
      <c r="K314">
        <f>SUMIFS(ftereadin!C:C,ftereadin!A:A,Query1[[#This Row],[YearNormed]],ftereadin!B:B,Query1[[#This Row],[UnitID]])</f>
        <v>1288</v>
      </c>
    </row>
    <row r="315" spans="1:11" x14ac:dyDescent="0.4">
      <c r="A315">
        <v>2021</v>
      </c>
      <c r="B315">
        <v>2022</v>
      </c>
      <c r="C315" s="30" t="s">
        <v>1490</v>
      </c>
      <c r="D315" s="30" t="s">
        <v>1491</v>
      </c>
      <c r="E315">
        <v>7</v>
      </c>
      <c r="F315">
        <v>8</v>
      </c>
      <c r="G315" s="30" t="s">
        <v>80</v>
      </c>
      <c r="H315" s="30" t="s">
        <v>29</v>
      </c>
      <c r="I315" t="b">
        <v>1</v>
      </c>
      <c r="J315">
        <v>8282576</v>
      </c>
      <c r="K315">
        <f>SUMIFS(ftereadin!C:C,ftereadin!A:A,Query1[[#This Row],[YearNormed]],ftereadin!B:B,Query1[[#This Row],[UnitID]])</f>
        <v>572</v>
      </c>
    </row>
    <row r="316" spans="1:11" x14ac:dyDescent="0.4">
      <c r="A316">
        <v>2021</v>
      </c>
      <c r="B316">
        <v>2022</v>
      </c>
      <c r="C316" s="30" t="s">
        <v>2250</v>
      </c>
      <c r="D316" s="30" t="s">
        <v>2251</v>
      </c>
      <c r="E316">
        <v>1</v>
      </c>
      <c r="F316">
        <v>2</v>
      </c>
      <c r="G316" s="30" t="s">
        <v>88</v>
      </c>
      <c r="H316" s="30" t="s">
        <v>29</v>
      </c>
      <c r="I316" t="b">
        <v>1</v>
      </c>
      <c r="J316">
        <v>108593799</v>
      </c>
      <c r="K316">
        <f>SUMIFS(ftereadin!C:C,ftereadin!A:A,Query1[[#This Row],[YearNormed]],ftereadin!B:B,Query1[[#This Row],[UnitID]])</f>
        <v>8998</v>
      </c>
    </row>
    <row r="317" spans="1:11" x14ac:dyDescent="0.4">
      <c r="A317">
        <v>2021</v>
      </c>
      <c r="B317">
        <v>2022</v>
      </c>
      <c r="C317" s="30" t="s">
        <v>3273</v>
      </c>
      <c r="D317" s="30" t="s">
        <v>3274</v>
      </c>
      <c r="E317">
        <v>1</v>
      </c>
      <c r="F317">
        <v>2</v>
      </c>
      <c r="G317" s="30" t="s">
        <v>88</v>
      </c>
      <c r="H317" s="30" t="s">
        <v>29</v>
      </c>
      <c r="I317" t="b">
        <v>1</v>
      </c>
      <c r="J317">
        <v>110198685</v>
      </c>
      <c r="K317">
        <f>SUMIFS(ftereadin!C:C,ftereadin!A:A,Query1[[#This Row],[YearNormed]],ftereadin!B:B,Query1[[#This Row],[UnitID]])</f>
        <v>9931</v>
      </c>
    </row>
    <row r="318" spans="1:11" x14ac:dyDescent="0.4">
      <c r="A318">
        <v>2021</v>
      </c>
      <c r="B318">
        <v>2022</v>
      </c>
      <c r="C318" s="30" t="s">
        <v>89</v>
      </c>
      <c r="D318" s="30" t="s">
        <v>90</v>
      </c>
      <c r="E318">
        <v>1</v>
      </c>
      <c r="F318">
        <v>3</v>
      </c>
      <c r="G318" s="30" t="s">
        <v>91</v>
      </c>
      <c r="H318" s="30" t="s">
        <v>29</v>
      </c>
      <c r="I318" t="b">
        <v>1</v>
      </c>
      <c r="J318">
        <v>290654315</v>
      </c>
      <c r="K318">
        <f>SUMIFS(ftereadin!C:C,ftereadin!A:A,Query1[[#This Row],[YearNormed]],ftereadin!B:B,Query1[[#This Row],[UnitID]])</f>
        <v>7812</v>
      </c>
    </row>
    <row r="319" spans="1:11" x14ac:dyDescent="0.4">
      <c r="A319">
        <v>2021</v>
      </c>
      <c r="B319">
        <v>2022</v>
      </c>
      <c r="C319" s="30" t="s">
        <v>614</v>
      </c>
      <c r="D319" s="30" t="s">
        <v>615</v>
      </c>
      <c r="E319">
        <v>1</v>
      </c>
      <c r="F319">
        <v>3</v>
      </c>
      <c r="G319" s="30" t="s">
        <v>91</v>
      </c>
      <c r="H319" s="30" t="s">
        <v>29</v>
      </c>
      <c r="I319" t="b">
        <v>1</v>
      </c>
      <c r="J319">
        <v>477034587</v>
      </c>
      <c r="K319">
        <f>SUMIFS(ftereadin!C:C,ftereadin!A:A,Query1[[#This Row],[YearNormed]],ftereadin!B:B,Query1[[#This Row],[UnitID]])</f>
        <v>25267</v>
      </c>
    </row>
    <row r="320" spans="1:11" x14ac:dyDescent="0.4">
      <c r="A320">
        <v>2021</v>
      </c>
      <c r="B320">
        <v>2022</v>
      </c>
      <c r="C320" s="30" t="s">
        <v>704</v>
      </c>
      <c r="D320" s="30" t="s">
        <v>705</v>
      </c>
      <c r="E320">
        <v>1</v>
      </c>
      <c r="F320">
        <v>2</v>
      </c>
      <c r="G320" s="30" t="s">
        <v>88</v>
      </c>
      <c r="H320" s="30" t="s">
        <v>29</v>
      </c>
      <c r="I320" t="b">
        <v>1</v>
      </c>
      <c r="J320">
        <v>156921685</v>
      </c>
      <c r="K320">
        <f>SUMIFS(ftereadin!C:C,ftereadin!A:A,Query1[[#This Row],[YearNormed]],ftereadin!B:B,Query1[[#This Row],[UnitID]])</f>
        <v>14115</v>
      </c>
    </row>
    <row r="321" spans="1:11" x14ac:dyDescent="0.4">
      <c r="A321">
        <v>2021</v>
      </c>
      <c r="B321">
        <v>2022</v>
      </c>
      <c r="C321" s="30" t="s">
        <v>3237</v>
      </c>
      <c r="D321" s="30" t="s">
        <v>3238</v>
      </c>
      <c r="E321">
        <v>1</v>
      </c>
      <c r="F321">
        <v>3</v>
      </c>
      <c r="G321" s="30" t="s">
        <v>91</v>
      </c>
      <c r="H321" s="30" t="s">
        <v>29</v>
      </c>
      <c r="I321" t="b">
        <v>1</v>
      </c>
      <c r="J321">
        <v>974110254</v>
      </c>
      <c r="K321">
        <f>SUMIFS(ftereadin!C:C,ftereadin!A:A,Query1[[#This Row],[YearNormed]],ftereadin!B:B,Query1[[#This Row],[UnitID]])</f>
        <v>47246</v>
      </c>
    </row>
    <row r="322" spans="1:11" x14ac:dyDescent="0.4">
      <c r="A322">
        <v>2021</v>
      </c>
      <c r="B322">
        <v>2022</v>
      </c>
      <c r="C322" s="30" t="s">
        <v>1599</v>
      </c>
      <c r="D322" s="30" t="s">
        <v>1600</v>
      </c>
      <c r="E322">
        <v>4</v>
      </c>
      <c r="F322">
        <v>1</v>
      </c>
      <c r="G322" s="30" t="s">
        <v>77</v>
      </c>
      <c r="H322" s="30" t="s">
        <v>29</v>
      </c>
      <c r="I322" t="b">
        <v>1</v>
      </c>
      <c r="J322">
        <v>15231218</v>
      </c>
      <c r="K322">
        <f>SUMIFS(ftereadin!C:C,ftereadin!A:A,Query1[[#This Row],[YearNormed]],ftereadin!B:B,Query1[[#This Row],[UnitID]])</f>
        <v>756</v>
      </c>
    </row>
    <row r="323" spans="1:11" x14ac:dyDescent="0.4">
      <c r="A323">
        <v>2021</v>
      </c>
      <c r="B323">
        <v>2022</v>
      </c>
      <c r="C323" s="30" t="s">
        <v>1025</v>
      </c>
      <c r="D323" s="30" t="s">
        <v>1026</v>
      </c>
      <c r="E323">
        <v>1</v>
      </c>
      <c r="F323">
        <v>3</v>
      </c>
      <c r="G323" s="30" t="s">
        <v>91</v>
      </c>
      <c r="H323" s="30" t="s">
        <v>29</v>
      </c>
      <c r="I323" t="b">
        <v>1</v>
      </c>
      <c r="J323">
        <v>1196897209</v>
      </c>
      <c r="K323">
        <f>SUMIFS(ftereadin!C:C,ftereadin!A:A,Query1[[#This Row],[YearNormed]],ftereadin!B:B,Query1[[#This Row],[UnitID]])</f>
        <v>41936</v>
      </c>
    </row>
    <row r="324" spans="1:11" x14ac:dyDescent="0.4">
      <c r="A324">
        <v>2021</v>
      </c>
      <c r="B324">
        <v>2022</v>
      </c>
      <c r="C324" s="30" t="s">
        <v>471</v>
      </c>
      <c r="D324" s="30" t="s">
        <v>472</v>
      </c>
      <c r="E324">
        <v>1</v>
      </c>
      <c r="F324">
        <v>3</v>
      </c>
      <c r="G324" s="30" t="s">
        <v>91</v>
      </c>
      <c r="H324" s="30" t="s">
        <v>29</v>
      </c>
      <c r="I324" t="b">
        <v>1</v>
      </c>
      <c r="J324">
        <v>3147436000</v>
      </c>
      <c r="K324">
        <f>SUMIFS(ftereadin!C:C,ftereadin!A:A,Query1[[#This Row],[YearNormed]],ftereadin!B:B,Query1[[#This Row],[UnitID]])</f>
        <v>48776</v>
      </c>
    </row>
    <row r="325" spans="1:11" x14ac:dyDescent="0.4">
      <c r="A325">
        <v>2021</v>
      </c>
      <c r="B325">
        <v>2022</v>
      </c>
      <c r="C325" s="30" t="s">
        <v>1359</v>
      </c>
      <c r="D325" s="30" t="s">
        <v>1360</v>
      </c>
      <c r="E325">
        <v>4</v>
      </c>
      <c r="F325">
        <v>8</v>
      </c>
      <c r="G325" s="30" t="s">
        <v>80</v>
      </c>
      <c r="H325" s="30" t="s">
        <v>29</v>
      </c>
      <c r="I325" t="b">
        <v>1</v>
      </c>
      <c r="J325">
        <v>7254446</v>
      </c>
      <c r="K325">
        <f>SUMIFS(ftereadin!C:C,ftereadin!A:A,Query1[[#This Row],[YearNormed]],ftereadin!B:B,Query1[[#This Row],[UnitID]])</f>
        <v>465</v>
      </c>
    </row>
    <row r="326" spans="1:11" x14ac:dyDescent="0.4">
      <c r="A326">
        <v>2021</v>
      </c>
      <c r="B326">
        <v>2022</v>
      </c>
      <c r="C326" s="30" t="s">
        <v>2651</v>
      </c>
      <c r="D326" s="30" t="s">
        <v>2652</v>
      </c>
      <c r="E326">
        <v>7</v>
      </c>
      <c r="F326">
        <v>8</v>
      </c>
      <c r="G326" s="30" t="s">
        <v>80</v>
      </c>
      <c r="H326" s="30" t="s">
        <v>29</v>
      </c>
      <c r="I326" t="b">
        <v>1</v>
      </c>
      <c r="J326">
        <v>4676938</v>
      </c>
      <c r="K326">
        <f>SUMIFS(ftereadin!C:C,ftereadin!A:A,Query1[[#This Row],[YearNormed]],ftereadin!B:B,Query1[[#This Row],[UnitID]])</f>
        <v>529</v>
      </c>
    </row>
    <row r="327" spans="1:11" x14ac:dyDescent="0.4">
      <c r="A327">
        <v>2021</v>
      </c>
      <c r="B327">
        <v>2022</v>
      </c>
      <c r="C327" s="30" t="s">
        <v>3213</v>
      </c>
      <c r="D327" s="30" t="s">
        <v>3214</v>
      </c>
      <c r="E327">
        <v>4</v>
      </c>
      <c r="F327">
        <v>1</v>
      </c>
      <c r="G327" s="30" t="s">
        <v>77</v>
      </c>
      <c r="H327" s="30" t="s">
        <v>29</v>
      </c>
      <c r="I327" t="b">
        <v>1</v>
      </c>
      <c r="J327">
        <v>47274991</v>
      </c>
      <c r="K327">
        <f>SUMIFS(ftereadin!C:C,ftereadin!A:A,Query1[[#This Row],[YearNormed]],ftereadin!B:B,Query1[[#This Row],[UnitID]])</f>
        <v>2982</v>
      </c>
    </row>
    <row r="328" spans="1:11" x14ac:dyDescent="0.4">
      <c r="A328">
        <v>2021</v>
      </c>
      <c r="B328">
        <v>2022</v>
      </c>
      <c r="C328" s="30" t="s">
        <v>748</v>
      </c>
      <c r="D328" s="30" t="s">
        <v>749</v>
      </c>
      <c r="E328">
        <v>4</v>
      </c>
      <c r="F328">
        <v>1</v>
      </c>
      <c r="G328" s="30" t="s">
        <v>77</v>
      </c>
      <c r="H328" s="30" t="s">
        <v>29</v>
      </c>
      <c r="I328" t="b">
        <v>1</v>
      </c>
      <c r="J328">
        <v>156297753</v>
      </c>
      <c r="K328">
        <f>SUMIFS(ftereadin!C:C,ftereadin!A:A,Query1[[#This Row],[YearNormed]],ftereadin!B:B,Query1[[#This Row],[UnitID]])</f>
        <v>18083</v>
      </c>
    </row>
    <row r="329" spans="1:11" x14ac:dyDescent="0.4">
      <c r="A329">
        <v>2021</v>
      </c>
      <c r="B329">
        <v>2022</v>
      </c>
      <c r="C329" s="30" t="s">
        <v>1909</v>
      </c>
      <c r="D329" s="30" t="s">
        <v>1910</v>
      </c>
      <c r="E329">
        <v>1</v>
      </c>
      <c r="F329">
        <v>2</v>
      </c>
      <c r="G329" s="30" t="s">
        <v>88</v>
      </c>
      <c r="H329" s="30" t="s">
        <v>29</v>
      </c>
      <c r="I329" t="b">
        <v>1</v>
      </c>
      <c r="J329">
        <v>104723662</v>
      </c>
      <c r="K329">
        <f>SUMIFS(ftereadin!C:C,ftereadin!A:A,Query1[[#This Row],[YearNormed]],ftereadin!B:B,Query1[[#This Row],[UnitID]])</f>
        <v>9789</v>
      </c>
    </row>
    <row r="330" spans="1:11" x14ac:dyDescent="0.4">
      <c r="A330">
        <v>2021</v>
      </c>
      <c r="B330">
        <v>2022</v>
      </c>
      <c r="C330" s="30" t="s">
        <v>2456</v>
      </c>
      <c r="D330" s="30" t="s">
        <v>2457</v>
      </c>
      <c r="E330">
        <v>1</v>
      </c>
      <c r="F330">
        <v>2</v>
      </c>
      <c r="G330" s="30" t="s">
        <v>88</v>
      </c>
      <c r="H330" s="30" t="s">
        <v>29</v>
      </c>
      <c r="I330" t="b">
        <v>1</v>
      </c>
      <c r="J330">
        <v>24685694</v>
      </c>
      <c r="K330">
        <f>SUMIFS(ftereadin!C:C,ftereadin!A:A,Query1[[#This Row],[YearNormed]],ftereadin!B:B,Query1[[#This Row],[UnitID]])</f>
        <v>2003</v>
      </c>
    </row>
    <row r="331" spans="1:11" x14ac:dyDescent="0.4">
      <c r="A331">
        <v>2021</v>
      </c>
      <c r="B331">
        <v>2022</v>
      </c>
      <c r="C331" s="30" t="s">
        <v>1798</v>
      </c>
      <c r="D331" s="30" t="s">
        <v>1799</v>
      </c>
      <c r="E331">
        <v>7</v>
      </c>
      <c r="F331">
        <v>8</v>
      </c>
      <c r="G331" s="30" t="s">
        <v>80</v>
      </c>
      <c r="H331" s="30" t="s">
        <v>29</v>
      </c>
      <c r="I331" t="b">
        <v>1</v>
      </c>
      <c r="J331">
        <v>12852349</v>
      </c>
      <c r="K331">
        <f>SUMIFS(ftereadin!C:C,ftereadin!A:A,Query1[[#This Row],[YearNormed]],ftereadin!B:B,Query1[[#This Row],[UnitID]])</f>
        <v>635</v>
      </c>
    </row>
    <row r="332" spans="1:11" x14ac:dyDescent="0.4">
      <c r="A332">
        <v>2021</v>
      </c>
      <c r="B332">
        <v>2022</v>
      </c>
      <c r="C332" s="30" t="s">
        <v>1163</v>
      </c>
      <c r="D332" s="30" t="s">
        <v>1164</v>
      </c>
      <c r="E332">
        <v>4</v>
      </c>
      <c r="F332">
        <v>1</v>
      </c>
      <c r="G332" s="30" t="s">
        <v>77</v>
      </c>
      <c r="H332" s="30" t="s">
        <v>29</v>
      </c>
      <c r="I332" t="b">
        <v>1</v>
      </c>
      <c r="J332">
        <v>37415154</v>
      </c>
      <c r="K332">
        <f>SUMIFS(ftereadin!C:C,ftereadin!A:A,Query1[[#This Row],[YearNormed]],ftereadin!B:B,Query1[[#This Row],[UnitID]])</f>
        <v>2854</v>
      </c>
    </row>
    <row r="333" spans="1:11" x14ac:dyDescent="0.4">
      <c r="A333">
        <v>2021</v>
      </c>
      <c r="B333">
        <v>2022</v>
      </c>
      <c r="C333" s="30" t="s">
        <v>1911</v>
      </c>
      <c r="D333" s="30" t="s">
        <v>1912</v>
      </c>
      <c r="E333">
        <v>4</v>
      </c>
      <c r="F333">
        <v>8</v>
      </c>
      <c r="G333" s="30" t="s">
        <v>80</v>
      </c>
      <c r="H333" s="30" t="s">
        <v>29</v>
      </c>
      <c r="I333" t="b">
        <v>1</v>
      </c>
      <c r="J333">
        <v>12351670</v>
      </c>
      <c r="K333">
        <f>SUMIFS(ftereadin!C:C,ftereadin!A:A,Query1[[#This Row],[YearNormed]],ftereadin!B:B,Query1[[#This Row],[UnitID]])</f>
        <v>634</v>
      </c>
    </row>
    <row r="334" spans="1:11" x14ac:dyDescent="0.4">
      <c r="A334">
        <v>2021</v>
      </c>
      <c r="B334">
        <v>2022</v>
      </c>
      <c r="C334" s="30" t="s">
        <v>2148</v>
      </c>
      <c r="D334" s="30" t="s">
        <v>2149</v>
      </c>
      <c r="E334">
        <v>7</v>
      </c>
      <c r="F334">
        <v>8</v>
      </c>
      <c r="G334" s="30" t="s">
        <v>80</v>
      </c>
      <c r="H334" s="30" t="s">
        <v>29</v>
      </c>
      <c r="I334" t="b">
        <v>1</v>
      </c>
      <c r="J334">
        <v>5623200</v>
      </c>
      <c r="K334">
        <f>SUMIFS(ftereadin!C:C,ftereadin!A:A,Query1[[#This Row],[YearNormed]],ftereadin!B:B,Query1[[#This Row],[UnitID]])</f>
        <v>885</v>
      </c>
    </row>
    <row r="335" spans="1:11" x14ac:dyDescent="0.4">
      <c r="A335">
        <v>2021</v>
      </c>
      <c r="B335">
        <v>2022</v>
      </c>
      <c r="C335" s="30" t="s">
        <v>3171</v>
      </c>
      <c r="D335" s="30" t="s">
        <v>3172</v>
      </c>
      <c r="E335">
        <v>4</v>
      </c>
      <c r="F335">
        <v>8</v>
      </c>
      <c r="G335" s="30" t="s">
        <v>80</v>
      </c>
      <c r="H335" s="30" t="s">
        <v>29</v>
      </c>
      <c r="I335" t="b">
        <v>1</v>
      </c>
      <c r="J335">
        <v>8842661</v>
      </c>
      <c r="K335">
        <f>SUMIFS(ftereadin!C:C,ftereadin!A:A,Query1[[#This Row],[YearNormed]],ftereadin!B:B,Query1[[#This Row],[UnitID]])</f>
        <v>421</v>
      </c>
    </row>
    <row r="336" spans="1:11" x14ac:dyDescent="0.4">
      <c r="A336">
        <v>2021</v>
      </c>
      <c r="B336">
        <v>2022</v>
      </c>
      <c r="C336" s="30" t="s">
        <v>1060</v>
      </c>
      <c r="D336" s="30" t="s">
        <v>1061</v>
      </c>
      <c r="E336">
        <v>1</v>
      </c>
      <c r="F336">
        <v>2</v>
      </c>
      <c r="G336" s="30" t="s">
        <v>88</v>
      </c>
      <c r="H336" s="30" t="s">
        <v>29</v>
      </c>
      <c r="I336" t="b">
        <v>1</v>
      </c>
      <c r="J336">
        <v>63531707</v>
      </c>
      <c r="K336">
        <f>SUMIFS(ftereadin!C:C,ftereadin!A:A,Query1[[#This Row],[YearNormed]],ftereadin!B:B,Query1[[#This Row],[UnitID]])</f>
        <v>6135</v>
      </c>
    </row>
    <row r="337" spans="1:11" x14ac:dyDescent="0.4">
      <c r="A337">
        <v>2021</v>
      </c>
      <c r="B337">
        <v>2022</v>
      </c>
      <c r="C337" s="30" t="s">
        <v>980</v>
      </c>
      <c r="D337" s="30" t="s">
        <v>981</v>
      </c>
      <c r="E337">
        <v>4</v>
      </c>
      <c r="F337">
        <v>8</v>
      </c>
      <c r="G337" s="30" t="s">
        <v>80</v>
      </c>
      <c r="H337" s="30" t="s">
        <v>29</v>
      </c>
      <c r="I337" t="b">
        <v>1</v>
      </c>
      <c r="J337">
        <v>20557819</v>
      </c>
      <c r="K337">
        <f>SUMIFS(ftereadin!C:C,ftereadin!A:A,Query1[[#This Row],[YearNormed]],ftereadin!B:B,Query1[[#This Row],[UnitID]])</f>
        <v>1038</v>
      </c>
    </row>
    <row r="338" spans="1:11" x14ac:dyDescent="0.4">
      <c r="A338">
        <v>2021</v>
      </c>
      <c r="B338">
        <v>2022</v>
      </c>
      <c r="C338" s="30" t="s">
        <v>1748</v>
      </c>
      <c r="D338" s="30" t="s">
        <v>1749</v>
      </c>
      <c r="E338">
        <v>7</v>
      </c>
      <c r="F338">
        <v>8</v>
      </c>
      <c r="G338" s="30" t="s">
        <v>80</v>
      </c>
      <c r="H338" s="30" t="s">
        <v>29</v>
      </c>
      <c r="I338" t="b">
        <v>1</v>
      </c>
      <c r="J338">
        <v>4426195</v>
      </c>
      <c r="K338">
        <f>SUMIFS(ftereadin!C:C,ftereadin!A:A,Query1[[#This Row],[YearNormed]],ftereadin!B:B,Query1[[#This Row],[UnitID]])</f>
        <v>343</v>
      </c>
    </row>
    <row r="339" spans="1:11" x14ac:dyDescent="0.4">
      <c r="A339">
        <v>2021</v>
      </c>
      <c r="B339">
        <v>2022</v>
      </c>
      <c r="C339" s="30" t="s">
        <v>2525</v>
      </c>
      <c r="D339" s="30" t="s">
        <v>2526</v>
      </c>
      <c r="E339">
        <v>4</v>
      </c>
      <c r="F339">
        <v>8</v>
      </c>
      <c r="G339" s="30" t="s">
        <v>80</v>
      </c>
      <c r="H339" s="30" t="s">
        <v>29</v>
      </c>
      <c r="I339" t="b">
        <v>1</v>
      </c>
      <c r="J339">
        <v>5338588</v>
      </c>
      <c r="K339">
        <f>SUMIFS(ftereadin!C:C,ftereadin!A:A,Query1[[#This Row],[YearNormed]],ftereadin!B:B,Query1[[#This Row],[UnitID]])</f>
        <v>560</v>
      </c>
    </row>
    <row r="340" spans="1:11" x14ac:dyDescent="0.4">
      <c r="A340">
        <v>2021</v>
      </c>
      <c r="B340">
        <v>2022</v>
      </c>
      <c r="C340" s="30" t="s">
        <v>2200</v>
      </c>
      <c r="D340" s="30" t="s">
        <v>2201</v>
      </c>
      <c r="E340">
        <v>4</v>
      </c>
      <c r="F340">
        <v>1</v>
      </c>
      <c r="G340" s="30" t="s">
        <v>77</v>
      </c>
      <c r="H340" s="30" t="s">
        <v>29</v>
      </c>
      <c r="I340" t="b">
        <v>1</v>
      </c>
      <c r="J340">
        <v>431318706</v>
      </c>
      <c r="K340">
        <f>SUMIFS(ftereadin!C:C,ftereadin!A:A,Query1[[#This Row],[YearNormed]],ftereadin!B:B,Query1[[#This Row],[UnitID]])</f>
        <v>40329</v>
      </c>
    </row>
    <row r="341" spans="1:11" x14ac:dyDescent="0.4">
      <c r="A341">
        <v>2021</v>
      </c>
      <c r="B341">
        <v>2022</v>
      </c>
      <c r="C341" s="30" t="s">
        <v>1822</v>
      </c>
      <c r="D341" s="30" t="s">
        <v>1823</v>
      </c>
      <c r="E341">
        <v>4</v>
      </c>
      <c r="F341">
        <v>8</v>
      </c>
      <c r="G341" s="30" t="s">
        <v>80</v>
      </c>
      <c r="H341" s="30" t="s">
        <v>29</v>
      </c>
      <c r="I341" t="b">
        <v>1</v>
      </c>
      <c r="J341">
        <v>9339759</v>
      </c>
      <c r="K341">
        <f>SUMIFS(ftereadin!C:C,ftereadin!A:A,Query1[[#This Row],[YearNormed]],ftereadin!B:B,Query1[[#This Row],[UnitID]])</f>
        <v>1006</v>
      </c>
    </row>
    <row r="342" spans="1:11" x14ac:dyDescent="0.4">
      <c r="A342">
        <v>2021</v>
      </c>
      <c r="B342">
        <v>2022</v>
      </c>
      <c r="C342" s="30" t="s">
        <v>680</v>
      </c>
      <c r="D342" s="30" t="s">
        <v>681</v>
      </c>
      <c r="E342">
        <v>4</v>
      </c>
      <c r="F342">
        <v>1</v>
      </c>
      <c r="G342" s="30" t="s">
        <v>77</v>
      </c>
      <c r="H342" s="30" t="s">
        <v>29</v>
      </c>
      <c r="I342" t="b">
        <v>1</v>
      </c>
      <c r="J342">
        <v>12177196</v>
      </c>
      <c r="K342">
        <f>SUMIFS(ftereadin!C:C,ftereadin!A:A,Query1[[#This Row],[YearNormed]],ftereadin!B:B,Query1[[#This Row],[UnitID]])</f>
        <v>811</v>
      </c>
    </row>
    <row r="343" spans="1:11" x14ac:dyDescent="0.4">
      <c r="A343">
        <v>2021</v>
      </c>
      <c r="B343">
        <v>2022</v>
      </c>
      <c r="C343" s="30" t="s">
        <v>757</v>
      </c>
      <c r="D343" s="30" t="s">
        <v>758</v>
      </c>
      <c r="E343">
        <v>1</v>
      </c>
      <c r="F343">
        <v>3</v>
      </c>
      <c r="G343" s="30" t="s">
        <v>91</v>
      </c>
      <c r="H343" s="30" t="s">
        <v>29</v>
      </c>
      <c r="I343" t="b">
        <v>1</v>
      </c>
      <c r="J343">
        <v>238458129</v>
      </c>
      <c r="K343">
        <f>SUMIFS(ftereadin!C:C,ftereadin!A:A,Query1[[#This Row],[YearNormed]],ftereadin!B:B,Query1[[#This Row],[UnitID]])</f>
        <v>14723</v>
      </c>
    </row>
    <row r="344" spans="1:11" x14ac:dyDescent="0.4">
      <c r="A344">
        <v>2021</v>
      </c>
      <c r="B344">
        <v>2022</v>
      </c>
      <c r="C344" s="30" t="s">
        <v>3025</v>
      </c>
      <c r="D344" s="30" t="s">
        <v>3026</v>
      </c>
      <c r="E344">
        <v>1</v>
      </c>
      <c r="F344">
        <v>2</v>
      </c>
      <c r="G344" s="30" t="s">
        <v>88</v>
      </c>
      <c r="H344" s="30" t="s">
        <v>29</v>
      </c>
      <c r="I344" t="b">
        <v>1</v>
      </c>
      <c r="J344">
        <v>46834210</v>
      </c>
      <c r="K344">
        <f>SUMIFS(ftereadin!C:C,ftereadin!A:A,Query1[[#This Row],[YearNormed]],ftereadin!B:B,Query1[[#This Row],[UnitID]])</f>
        <v>3422</v>
      </c>
    </row>
    <row r="345" spans="1:11" x14ac:dyDescent="0.4">
      <c r="A345">
        <v>2021</v>
      </c>
      <c r="B345">
        <v>2022</v>
      </c>
      <c r="C345" s="30" t="s">
        <v>3545</v>
      </c>
      <c r="D345" s="30" t="s">
        <v>8004</v>
      </c>
      <c r="E345">
        <v>7</v>
      </c>
      <c r="F345">
        <v>8</v>
      </c>
      <c r="G345" s="30" t="s">
        <v>80</v>
      </c>
      <c r="H345" s="30" t="s">
        <v>29</v>
      </c>
      <c r="I345" t="b">
        <v>1</v>
      </c>
      <c r="J345">
        <v>3404052</v>
      </c>
      <c r="K345">
        <f>SUMIFS(ftereadin!C:C,ftereadin!A:A,Query1[[#This Row],[YearNormed]],ftereadin!B:B,Query1[[#This Row],[UnitID]])</f>
        <v>177</v>
      </c>
    </row>
    <row r="346" spans="1:11" x14ac:dyDescent="0.4">
      <c r="A346">
        <v>2021</v>
      </c>
      <c r="B346">
        <v>2022</v>
      </c>
      <c r="C346" s="30" t="s">
        <v>1234</v>
      </c>
      <c r="D346" s="30" t="s">
        <v>1235</v>
      </c>
      <c r="E346">
        <v>4</v>
      </c>
      <c r="F346">
        <v>1</v>
      </c>
      <c r="G346" s="30" t="s">
        <v>77</v>
      </c>
      <c r="H346" s="30" t="s">
        <v>29</v>
      </c>
      <c r="I346" t="b">
        <v>1</v>
      </c>
      <c r="J346">
        <v>159885270</v>
      </c>
      <c r="K346">
        <f>SUMIFS(ftereadin!C:C,ftereadin!A:A,Query1[[#This Row],[YearNormed]],ftereadin!B:B,Query1[[#This Row],[UnitID]])</f>
        <v>16367</v>
      </c>
    </row>
    <row r="347" spans="1:11" x14ac:dyDescent="0.4">
      <c r="A347">
        <v>2021</v>
      </c>
      <c r="B347">
        <v>2022</v>
      </c>
      <c r="C347" s="30" t="s">
        <v>3326</v>
      </c>
      <c r="D347" s="30" t="s">
        <v>3327</v>
      </c>
      <c r="E347">
        <v>1</v>
      </c>
      <c r="F347">
        <v>2</v>
      </c>
      <c r="G347" s="30" t="s">
        <v>88</v>
      </c>
      <c r="H347" s="30" t="s">
        <v>29</v>
      </c>
      <c r="I347" t="b">
        <v>1</v>
      </c>
      <c r="J347">
        <v>66123782</v>
      </c>
      <c r="K347">
        <f>SUMIFS(ftereadin!C:C,ftereadin!A:A,Query1[[#This Row],[YearNormed]],ftereadin!B:B,Query1[[#This Row],[UnitID]])</f>
        <v>6113</v>
      </c>
    </row>
    <row r="348" spans="1:11" x14ac:dyDescent="0.4">
      <c r="A348">
        <v>2021</v>
      </c>
      <c r="B348">
        <v>2022</v>
      </c>
      <c r="C348" s="30" t="s">
        <v>3678</v>
      </c>
      <c r="D348" s="30" t="s">
        <v>3679</v>
      </c>
      <c r="E348">
        <v>1</v>
      </c>
      <c r="F348">
        <v>2</v>
      </c>
      <c r="G348" s="30" t="s">
        <v>88</v>
      </c>
      <c r="H348" s="30" t="s">
        <v>29</v>
      </c>
      <c r="I348" t="b">
        <v>1</v>
      </c>
      <c r="J348">
        <v>71279865</v>
      </c>
      <c r="K348">
        <f>SUMIFS(ftereadin!C:C,ftereadin!A:A,Query1[[#This Row],[YearNormed]],ftereadin!B:B,Query1[[#This Row],[UnitID]])</f>
        <v>5905</v>
      </c>
    </row>
    <row r="349" spans="1:11" x14ac:dyDescent="0.4">
      <c r="A349">
        <v>2021</v>
      </c>
      <c r="B349">
        <v>2022</v>
      </c>
      <c r="C349" s="30" t="s">
        <v>563</v>
      </c>
      <c r="D349" s="30" t="s">
        <v>564</v>
      </c>
      <c r="E349">
        <v>7</v>
      </c>
      <c r="F349">
        <v>8</v>
      </c>
      <c r="G349" s="30" t="s">
        <v>80</v>
      </c>
      <c r="H349" s="30" t="s">
        <v>29</v>
      </c>
      <c r="I349" t="b">
        <v>1</v>
      </c>
      <c r="J349">
        <v>6624482</v>
      </c>
      <c r="K349">
        <f>SUMIFS(ftereadin!C:C,ftereadin!A:A,Query1[[#This Row],[YearNormed]],ftereadin!B:B,Query1[[#This Row],[UnitID]])</f>
        <v>670</v>
      </c>
    </row>
    <row r="350" spans="1:11" x14ac:dyDescent="0.4">
      <c r="A350">
        <v>2021</v>
      </c>
      <c r="B350">
        <v>2022</v>
      </c>
      <c r="C350" s="30" t="s">
        <v>3037</v>
      </c>
      <c r="D350" s="30" t="s">
        <v>3038</v>
      </c>
      <c r="E350">
        <v>1</v>
      </c>
      <c r="F350">
        <v>2</v>
      </c>
      <c r="G350" s="30" t="s">
        <v>88</v>
      </c>
      <c r="H350" s="30" t="s">
        <v>29</v>
      </c>
      <c r="I350" t="b">
        <v>1</v>
      </c>
      <c r="J350">
        <v>64360857</v>
      </c>
      <c r="K350">
        <f>SUMIFS(ftereadin!C:C,ftereadin!A:A,Query1[[#This Row],[YearNormed]],ftereadin!B:B,Query1[[#This Row],[UnitID]])</f>
        <v>6338</v>
      </c>
    </row>
    <row r="351" spans="1:11" x14ac:dyDescent="0.4">
      <c r="A351">
        <v>2021</v>
      </c>
      <c r="B351">
        <v>2022</v>
      </c>
      <c r="C351" s="30" t="s">
        <v>1959</v>
      </c>
      <c r="D351" s="30" t="s">
        <v>1960</v>
      </c>
      <c r="E351">
        <v>4</v>
      </c>
      <c r="F351">
        <v>8</v>
      </c>
      <c r="G351" s="30" t="s">
        <v>80</v>
      </c>
      <c r="H351" s="30" t="s">
        <v>29</v>
      </c>
      <c r="I351" t="b">
        <v>1</v>
      </c>
      <c r="J351">
        <v>2894422</v>
      </c>
      <c r="K351">
        <f>SUMIFS(ftereadin!C:C,ftereadin!A:A,Query1[[#This Row],[YearNormed]],ftereadin!B:B,Query1[[#This Row],[UnitID]])</f>
        <v>224</v>
      </c>
    </row>
    <row r="352" spans="1:11" x14ac:dyDescent="0.4">
      <c r="A352">
        <v>2021</v>
      </c>
      <c r="B352">
        <v>2022</v>
      </c>
      <c r="C352" s="30" t="s">
        <v>2486</v>
      </c>
      <c r="D352" s="30" t="s">
        <v>2487</v>
      </c>
      <c r="E352">
        <v>7</v>
      </c>
      <c r="F352">
        <v>8</v>
      </c>
      <c r="G352" s="30" t="s">
        <v>80</v>
      </c>
      <c r="H352" s="30" t="s">
        <v>29</v>
      </c>
      <c r="I352" t="b">
        <v>1</v>
      </c>
      <c r="J352">
        <v>3194225</v>
      </c>
      <c r="K352">
        <f>SUMIFS(ftereadin!C:C,ftereadin!A:A,Query1[[#This Row],[YearNormed]],ftereadin!B:B,Query1[[#This Row],[UnitID]])</f>
        <v>374</v>
      </c>
    </row>
    <row r="353" spans="1:11" x14ac:dyDescent="0.4">
      <c r="A353">
        <v>2021</v>
      </c>
      <c r="B353">
        <v>2022</v>
      </c>
      <c r="C353" s="30" t="s">
        <v>2384</v>
      </c>
      <c r="D353" s="30" t="s">
        <v>2385</v>
      </c>
      <c r="E353">
        <v>4</v>
      </c>
      <c r="F353">
        <v>8</v>
      </c>
      <c r="G353" s="30" t="s">
        <v>80</v>
      </c>
      <c r="H353" s="30" t="s">
        <v>29</v>
      </c>
      <c r="I353" t="b">
        <v>1</v>
      </c>
      <c r="J353">
        <v>7702805</v>
      </c>
      <c r="K353">
        <f>SUMIFS(ftereadin!C:C,ftereadin!A:A,Query1[[#This Row],[YearNormed]],ftereadin!B:B,Query1[[#This Row],[UnitID]])</f>
        <v>496</v>
      </c>
    </row>
    <row r="354" spans="1:11" x14ac:dyDescent="0.4">
      <c r="A354">
        <v>2021</v>
      </c>
      <c r="B354">
        <v>2022</v>
      </c>
      <c r="C354" s="30" t="s">
        <v>2693</v>
      </c>
      <c r="D354" s="30" t="s">
        <v>2694</v>
      </c>
      <c r="E354">
        <v>7</v>
      </c>
      <c r="F354">
        <v>8</v>
      </c>
      <c r="G354" s="30" t="s">
        <v>80</v>
      </c>
      <c r="H354" s="30" t="s">
        <v>29</v>
      </c>
      <c r="I354" t="b">
        <v>1</v>
      </c>
      <c r="J354">
        <v>10136959</v>
      </c>
      <c r="K354">
        <f>SUMIFS(ftereadin!C:C,ftereadin!A:A,Query1[[#This Row],[YearNormed]],ftereadin!B:B,Query1[[#This Row],[UnitID]])</f>
        <v>443</v>
      </c>
    </row>
    <row r="355" spans="1:11" x14ac:dyDescent="0.4">
      <c r="A355">
        <v>2021</v>
      </c>
      <c r="B355">
        <v>2022</v>
      </c>
      <c r="C355" s="30" t="s">
        <v>2997</v>
      </c>
      <c r="D355" s="30" t="s">
        <v>2998</v>
      </c>
      <c r="E355">
        <v>1</v>
      </c>
      <c r="F355">
        <v>2</v>
      </c>
      <c r="G355" s="30" t="s">
        <v>88</v>
      </c>
      <c r="H355" s="30" t="s">
        <v>29</v>
      </c>
      <c r="I355" t="b">
        <v>1</v>
      </c>
      <c r="J355">
        <v>167934163</v>
      </c>
      <c r="K355">
        <f>SUMIFS(ftereadin!C:C,ftereadin!A:A,Query1[[#This Row],[YearNormed]],ftereadin!B:B,Query1[[#This Row],[UnitID]])</f>
        <v>15738</v>
      </c>
    </row>
    <row r="356" spans="1:11" x14ac:dyDescent="0.4">
      <c r="A356">
        <v>2021</v>
      </c>
      <c r="B356">
        <v>2022</v>
      </c>
      <c r="C356" s="30" t="s">
        <v>1236</v>
      </c>
      <c r="D356" s="30" t="s">
        <v>1237</v>
      </c>
      <c r="E356">
        <v>4</v>
      </c>
      <c r="F356">
        <v>8</v>
      </c>
      <c r="G356" s="30" t="s">
        <v>80</v>
      </c>
      <c r="H356" s="30" t="s">
        <v>29</v>
      </c>
      <c r="I356" t="b">
        <v>1</v>
      </c>
      <c r="J356">
        <v>7934717</v>
      </c>
      <c r="K356">
        <f>SUMIFS(ftereadin!C:C,ftereadin!A:A,Query1[[#This Row],[YearNormed]],ftereadin!B:B,Query1[[#This Row],[UnitID]])</f>
        <v>645</v>
      </c>
    </row>
    <row r="357" spans="1:11" x14ac:dyDescent="0.4">
      <c r="A357">
        <v>2021</v>
      </c>
      <c r="B357">
        <v>2022</v>
      </c>
      <c r="C357" s="30" t="s">
        <v>2506</v>
      </c>
      <c r="D357" s="30" t="s">
        <v>2507</v>
      </c>
      <c r="E357">
        <v>4</v>
      </c>
      <c r="F357">
        <v>1</v>
      </c>
      <c r="G357" s="30" t="s">
        <v>77</v>
      </c>
      <c r="H357" s="30" t="s">
        <v>29</v>
      </c>
      <c r="I357" t="b">
        <v>1</v>
      </c>
      <c r="J357">
        <v>107745907</v>
      </c>
      <c r="K357">
        <f>SUMIFS(ftereadin!C:C,ftereadin!A:A,Query1[[#This Row],[YearNormed]],ftereadin!B:B,Query1[[#This Row],[UnitID]])</f>
        <v>9115</v>
      </c>
    </row>
    <row r="358" spans="1:11" x14ac:dyDescent="0.4">
      <c r="A358">
        <v>2021</v>
      </c>
      <c r="B358">
        <v>2022</v>
      </c>
      <c r="C358" s="30" t="s">
        <v>1365</v>
      </c>
      <c r="D358" s="30" t="s">
        <v>1366</v>
      </c>
      <c r="E358">
        <v>4</v>
      </c>
      <c r="F358">
        <v>8</v>
      </c>
      <c r="G358" s="30" t="s">
        <v>80</v>
      </c>
      <c r="H358" s="30" t="s">
        <v>29</v>
      </c>
      <c r="I358" t="b">
        <v>1</v>
      </c>
      <c r="J358">
        <v>12302742</v>
      </c>
      <c r="K358">
        <f>SUMIFS(ftereadin!C:C,ftereadin!A:A,Query1[[#This Row],[YearNormed]],ftereadin!B:B,Query1[[#This Row],[UnitID]])</f>
        <v>787</v>
      </c>
    </row>
    <row r="359" spans="1:11" x14ac:dyDescent="0.4">
      <c r="A359">
        <v>2021</v>
      </c>
      <c r="B359">
        <v>2022</v>
      </c>
      <c r="C359" s="30" t="s">
        <v>1784</v>
      </c>
      <c r="D359" s="30" t="s">
        <v>1785</v>
      </c>
      <c r="E359">
        <v>1</v>
      </c>
      <c r="F359">
        <v>2</v>
      </c>
      <c r="G359" s="30" t="s">
        <v>88</v>
      </c>
      <c r="H359" s="30" t="s">
        <v>29</v>
      </c>
      <c r="I359" t="b">
        <v>1</v>
      </c>
      <c r="J359">
        <v>98057896</v>
      </c>
      <c r="K359">
        <f>SUMIFS(ftereadin!C:C,ftereadin!A:A,Query1[[#This Row],[YearNormed]],ftereadin!B:B,Query1[[#This Row],[UnitID]])</f>
        <v>10238</v>
      </c>
    </row>
    <row r="360" spans="1:11" x14ac:dyDescent="0.4">
      <c r="A360">
        <v>2021</v>
      </c>
      <c r="B360">
        <v>2022</v>
      </c>
      <c r="C360" s="30" t="s">
        <v>3117</v>
      </c>
      <c r="D360" s="30" t="s">
        <v>3118</v>
      </c>
      <c r="E360">
        <v>4</v>
      </c>
      <c r="F360">
        <v>8</v>
      </c>
      <c r="G360" s="30" t="s">
        <v>80</v>
      </c>
      <c r="H360" s="30" t="s">
        <v>29</v>
      </c>
      <c r="I360" t="b">
        <v>1</v>
      </c>
      <c r="J360">
        <v>15326643</v>
      </c>
      <c r="K360">
        <f>SUMIFS(ftereadin!C:C,ftereadin!A:A,Query1[[#This Row],[YearNormed]],ftereadin!B:B,Query1[[#This Row],[UnitID]])</f>
        <v>1452</v>
      </c>
    </row>
    <row r="361" spans="1:11" x14ac:dyDescent="0.4">
      <c r="A361">
        <v>2021</v>
      </c>
      <c r="B361">
        <v>2022</v>
      </c>
      <c r="C361" s="30" t="s">
        <v>3169</v>
      </c>
      <c r="D361" s="30" t="s">
        <v>3170</v>
      </c>
      <c r="E361">
        <v>1</v>
      </c>
      <c r="F361">
        <v>2</v>
      </c>
      <c r="G361" s="30" t="s">
        <v>88</v>
      </c>
      <c r="H361" s="30" t="s">
        <v>29</v>
      </c>
      <c r="I361" t="b">
        <v>1</v>
      </c>
      <c r="J361">
        <v>41215921</v>
      </c>
      <c r="K361">
        <f>SUMIFS(ftereadin!C:C,ftereadin!A:A,Query1[[#This Row],[YearNormed]],ftereadin!B:B,Query1[[#This Row],[UnitID]])</f>
        <v>4056</v>
      </c>
    </row>
    <row r="362" spans="1:11" x14ac:dyDescent="0.4">
      <c r="A362">
        <v>2021</v>
      </c>
      <c r="B362">
        <v>2022</v>
      </c>
      <c r="C362" s="30" t="s">
        <v>1058</v>
      </c>
      <c r="D362" s="30" t="s">
        <v>1059</v>
      </c>
      <c r="E362">
        <v>1</v>
      </c>
      <c r="F362">
        <v>2</v>
      </c>
      <c r="G362" s="30" t="s">
        <v>88</v>
      </c>
      <c r="H362" s="30" t="s">
        <v>29</v>
      </c>
      <c r="I362" t="b">
        <v>1</v>
      </c>
      <c r="J362">
        <v>30421370</v>
      </c>
      <c r="K362">
        <f>SUMIFS(ftereadin!C:C,ftereadin!A:A,Query1[[#This Row],[YearNormed]],ftereadin!B:B,Query1[[#This Row],[UnitID]])</f>
        <v>1895</v>
      </c>
    </row>
    <row r="363" spans="1:11" x14ac:dyDescent="0.4">
      <c r="A363">
        <v>2021</v>
      </c>
      <c r="B363">
        <v>2022</v>
      </c>
      <c r="C363" s="30" t="s">
        <v>1062</v>
      </c>
      <c r="D363" s="30" t="s">
        <v>1063</v>
      </c>
      <c r="E363">
        <v>1</v>
      </c>
      <c r="F363">
        <v>3</v>
      </c>
      <c r="G363" s="30" t="s">
        <v>91</v>
      </c>
      <c r="H363" s="30" t="s">
        <v>29</v>
      </c>
      <c r="I363" t="b">
        <v>1</v>
      </c>
      <c r="J363">
        <v>1260782343</v>
      </c>
      <c r="K363">
        <f>SUMIFS(ftereadin!C:C,ftereadin!A:A,Query1[[#This Row],[YearNormed]],ftereadin!B:B,Query1[[#This Row],[UnitID]])</f>
        <v>42841</v>
      </c>
    </row>
    <row r="364" spans="1:11" x14ac:dyDescent="0.4">
      <c r="A364">
        <v>2021</v>
      </c>
      <c r="B364">
        <v>2022</v>
      </c>
      <c r="C364" s="30" t="s">
        <v>2705</v>
      </c>
      <c r="D364" s="30" t="s">
        <v>2706</v>
      </c>
      <c r="E364">
        <v>4</v>
      </c>
      <c r="F364">
        <v>8</v>
      </c>
      <c r="G364" s="30" t="s">
        <v>80</v>
      </c>
      <c r="H364" s="30" t="s">
        <v>29</v>
      </c>
      <c r="I364" t="b">
        <v>1</v>
      </c>
      <c r="J364">
        <v>2183945</v>
      </c>
      <c r="K364">
        <f>SUMIFS(ftereadin!C:C,ftereadin!A:A,Query1[[#This Row],[YearNormed]],ftereadin!B:B,Query1[[#This Row],[UnitID]])</f>
        <v>175</v>
      </c>
    </row>
    <row r="365" spans="1:11" x14ac:dyDescent="0.4">
      <c r="A365">
        <v>2021</v>
      </c>
      <c r="B365">
        <v>2022</v>
      </c>
      <c r="C365" s="30" t="s">
        <v>2412</v>
      </c>
      <c r="D365" s="30" t="s">
        <v>2413</v>
      </c>
      <c r="E365">
        <v>4</v>
      </c>
      <c r="F365">
        <v>1</v>
      </c>
      <c r="G365" s="30" t="s">
        <v>77</v>
      </c>
      <c r="H365" s="30" t="s">
        <v>29</v>
      </c>
      <c r="I365" t="b">
        <v>1</v>
      </c>
      <c r="J365">
        <v>106071800</v>
      </c>
      <c r="K365">
        <f>SUMIFS(ftereadin!C:C,ftereadin!A:A,Query1[[#This Row],[YearNormed]],ftereadin!B:B,Query1[[#This Row],[UnitID]])</f>
        <v>9090</v>
      </c>
    </row>
    <row r="366" spans="1:11" x14ac:dyDescent="0.4">
      <c r="A366">
        <v>2021</v>
      </c>
      <c r="B366">
        <v>2022</v>
      </c>
      <c r="C366" s="30" t="s">
        <v>2673</v>
      </c>
      <c r="D366" s="30" t="s">
        <v>2674</v>
      </c>
      <c r="E366">
        <v>7</v>
      </c>
      <c r="F366">
        <v>8</v>
      </c>
      <c r="G366" s="30" t="s">
        <v>80</v>
      </c>
      <c r="H366" s="30" t="s">
        <v>29</v>
      </c>
      <c r="I366" t="b">
        <v>1</v>
      </c>
      <c r="J366">
        <v>1713050</v>
      </c>
      <c r="K366">
        <f>SUMIFS(ftereadin!C:C,ftereadin!A:A,Query1[[#This Row],[YearNormed]],ftereadin!B:B,Query1[[#This Row],[UnitID]])</f>
        <v>171</v>
      </c>
    </row>
    <row r="367" spans="1:11" x14ac:dyDescent="0.4">
      <c r="A367">
        <v>2021</v>
      </c>
      <c r="B367">
        <v>2022</v>
      </c>
      <c r="C367" s="30" t="s">
        <v>3641</v>
      </c>
      <c r="D367" s="30" t="s">
        <v>7928</v>
      </c>
      <c r="E367">
        <v>7</v>
      </c>
      <c r="F367">
        <v>8</v>
      </c>
      <c r="G367" s="30" t="s">
        <v>80</v>
      </c>
      <c r="H367" s="30" t="s">
        <v>29</v>
      </c>
      <c r="I367" t="b">
        <v>1</v>
      </c>
      <c r="J367">
        <v>2905537</v>
      </c>
      <c r="K367">
        <f>SUMIFS(ftereadin!C:C,ftereadin!A:A,Query1[[#This Row],[YearNormed]],ftereadin!B:B,Query1[[#This Row],[UnitID]])</f>
        <v>260</v>
      </c>
    </row>
    <row r="368" spans="1:11" x14ac:dyDescent="0.4">
      <c r="A368">
        <v>2021</v>
      </c>
      <c r="B368">
        <v>2022</v>
      </c>
      <c r="C368" s="30" t="s">
        <v>801</v>
      </c>
      <c r="D368" s="30" t="s">
        <v>802</v>
      </c>
      <c r="E368">
        <v>4</v>
      </c>
      <c r="F368">
        <v>1</v>
      </c>
      <c r="G368" s="30" t="s">
        <v>77</v>
      </c>
      <c r="H368" s="30" t="s">
        <v>29</v>
      </c>
      <c r="I368" t="b">
        <v>1</v>
      </c>
      <c r="J368">
        <v>352579985</v>
      </c>
      <c r="K368">
        <f>SUMIFS(ftereadin!C:C,ftereadin!A:A,Query1[[#This Row],[YearNormed]],ftereadin!B:B,Query1[[#This Row],[UnitID]])</f>
        <v>30816</v>
      </c>
    </row>
    <row r="369" spans="1:11" x14ac:dyDescent="0.4">
      <c r="A369">
        <v>2021</v>
      </c>
      <c r="B369">
        <v>2022</v>
      </c>
      <c r="C369" s="30" t="s">
        <v>1710</v>
      </c>
      <c r="D369" s="30" t="s">
        <v>1711</v>
      </c>
      <c r="E369">
        <v>7</v>
      </c>
      <c r="F369">
        <v>8</v>
      </c>
      <c r="G369" s="30" t="s">
        <v>80</v>
      </c>
      <c r="H369" s="30" t="s">
        <v>29</v>
      </c>
      <c r="I369" t="b">
        <v>1</v>
      </c>
      <c r="J369">
        <v>3524320</v>
      </c>
      <c r="K369">
        <f>SUMIFS(ftereadin!C:C,ftereadin!A:A,Query1[[#This Row],[YearNormed]],ftereadin!B:B,Query1[[#This Row],[UnitID]])</f>
        <v>260</v>
      </c>
    </row>
    <row r="370" spans="1:11" x14ac:dyDescent="0.4">
      <c r="A370">
        <v>2021</v>
      </c>
      <c r="B370">
        <v>2022</v>
      </c>
      <c r="C370" s="30" t="s">
        <v>215</v>
      </c>
      <c r="D370" s="30" t="s">
        <v>216</v>
      </c>
      <c r="E370">
        <v>1</v>
      </c>
      <c r="F370">
        <v>2</v>
      </c>
      <c r="G370" s="30" t="s">
        <v>88</v>
      </c>
      <c r="H370" s="30" t="s">
        <v>29</v>
      </c>
      <c r="I370" t="b">
        <v>1</v>
      </c>
      <c r="J370">
        <v>177941337</v>
      </c>
      <c r="K370">
        <f>SUMIFS(ftereadin!C:C,ftereadin!A:A,Query1[[#This Row],[YearNormed]],ftereadin!B:B,Query1[[#This Row],[UnitID]])</f>
        <v>10599</v>
      </c>
    </row>
    <row r="371" spans="1:11" x14ac:dyDescent="0.4">
      <c r="A371">
        <v>2021</v>
      </c>
      <c r="B371">
        <v>2022</v>
      </c>
      <c r="C371" s="30" t="s">
        <v>191</v>
      </c>
      <c r="D371" s="30" t="s">
        <v>192</v>
      </c>
      <c r="E371">
        <v>4</v>
      </c>
      <c r="F371">
        <v>8</v>
      </c>
      <c r="G371" s="30" t="s">
        <v>80</v>
      </c>
      <c r="H371" s="30" t="s">
        <v>29</v>
      </c>
      <c r="I371" t="b">
        <v>1</v>
      </c>
      <c r="J371">
        <v>3817920</v>
      </c>
      <c r="K371">
        <f>SUMIFS(ftereadin!C:C,ftereadin!A:A,Query1[[#This Row],[YearNormed]],ftereadin!B:B,Query1[[#This Row],[UnitID]])</f>
        <v>589</v>
      </c>
    </row>
    <row r="372" spans="1:11" x14ac:dyDescent="0.4">
      <c r="A372">
        <v>2021</v>
      </c>
      <c r="B372">
        <v>2022</v>
      </c>
      <c r="C372" s="30" t="s">
        <v>181</v>
      </c>
      <c r="D372" s="30" t="s">
        <v>182</v>
      </c>
      <c r="E372">
        <v>4</v>
      </c>
      <c r="F372">
        <v>8</v>
      </c>
      <c r="G372" s="30" t="s">
        <v>80</v>
      </c>
      <c r="H372" s="30" t="s">
        <v>29</v>
      </c>
      <c r="I372" t="b">
        <v>1</v>
      </c>
      <c r="J372">
        <v>9090106</v>
      </c>
      <c r="K372">
        <f>SUMIFS(ftereadin!C:C,ftereadin!A:A,Query1[[#This Row],[YearNormed]],ftereadin!B:B,Query1[[#This Row],[UnitID]])</f>
        <v>874</v>
      </c>
    </row>
    <row r="373" spans="1:11" x14ac:dyDescent="0.4">
      <c r="A373">
        <v>2021</v>
      </c>
      <c r="B373">
        <v>2022</v>
      </c>
      <c r="C373" s="30" t="s">
        <v>2056</v>
      </c>
      <c r="D373" s="30" t="s">
        <v>8005</v>
      </c>
      <c r="E373">
        <v>4</v>
      </c>
      <c r="F373">
        <v>8</v>
      </c>
      <c r="G373" s="30" t="s">
        <v>80</v>
      </c>
      <c r="H373" s="30" t="s">
        <v>29</v>
      </c>
      <c r="I373" t="b">
        <v>1</v>
      </c>
      <c r="J373">
        <v>5416608</v>
      </c>
      <c r="K373">
        <f>SUMIFS(ftereadin!C:C,ftereadin!A:A,Query1[[#This Row],[YearNormed]],ftereadin!B:B,Query1[[#This Row],[UnitID]])</f>
        <v>737</v>
      </c>
    </row>
    <row r="374" spans="1:11" x14ac:dyDescent="0.4">
      <c r="A374">
        <v>2021</v>
      </c>
      <c r="B374">
        <v>2022</v>
      </c>
      <c r="C374" s="30" t="s">
        <v>594</v>
      </c>
      <c r="D374" s="30" t="s">
        <v>595</v>
      </c>
      <c r="E374">
        <v>4</v>
      </c>
      <c r="F374">
        <v>8</v>
      </c>
      <c r="G374" s="30" t="s">
        <v>80</v>
      </c>
      <c r="H374" s="30" t="s">
        <v>29</v>
      </c>
      <c r="I374" t="b">
        <v>1</v>
      </c>
      <c r="J374">
        <v>7176112</v>
      </c>
      <c r="K374">
        <f>SUMIFS(ftereadin!C:C,ftereadin!A:A,Query1[[#This Row],[YearNormed]],ftereadin!B:B,Query1[[#This Row],[UnitID]])</f>
        <v>347</v>
      </c>
    </row>
    <row r="375" spans="1:11" x14ac:dyDescent="0.4">
      <c r="A375">
        <v>2021</v>
      </c>
      <c r="B375">
        <v>2022</v>
      </c>
      <c r="C375" s="30" t="s">
        <v>1867</v>
      </c>
      <c r="D375" s="30" t="s">
        <v>1868</v>
      </c>
      <c r="E375">
        <v>1</v>
      </c>
      <c r="F375">
        <v>2</v>
      </c>
      <c r="G375" s="30" t="s">
        <v>88</v>
      </c>
      <c r="H375" s="30" t="s">
        <v>30</v>
      </c>
      <c r="I375" t="b">
        <v>1</v>
      </c>
      <c r="J375">
        <v>43557206</v>
      </c>
      <c r="K375">
        <f>SUMIFS(ftereadin!C:C,ftereadin!A:A,Query1[[#This Row],[YearNormed]],ftereadin!B:B,Query1[[#This Row],[UnitID]])</f>
        <v>3018</v>
      </c>
    </row>
    <row r="376" spans="1:11" x14ac:dyDescent="0.4">
      <c r="A376">
        <v>2021</v>
      </c>
      <c r="B376">
        <v>2022</v>
      </c>
      <c r="C376" s="30" t="s">
        <v>1270</v>
      </c>
      <c r="D376" s="30" t="s">
        <v>1271</v>
      </c>
      <c r="E376">
        <v>4</v>
      </c>
      <c r="F376">
        <v>1</v>
      </c>
      <c r="G376" s="30" t="s">
        <v>77</v>
      </c>
      <c r="H376" s="30" t="s">
        <v>30</v>
      </c>
      <c r="I376" t="b">
        <v>1</v>
      </c>
      <c r="J376">
        <v>24376360</v>
      </c>
      <c r="K376">
        <f>SUMIFS(ftereadin!C:C,ftereadin!A:A,Query1[[#This Row],[YearNormed]],ftereadin!B:B,Query1[[#This Row],[UnitID]])</f>
        <v>1980</v>
      </c>
    </row>
    <row r="377" spans="1:11" x14ac:dyDescent="0.4">
      <c r="A377">
        <v>2021</v>
      </c>
      <c r="B377">
        <v>2022</v>
      </c>
      <c r="C377" s="30" t="s">
        <v>657</v>
      </c>
      <c r="D377" s="30" t="s">
        <v>658</v>
      </c>
      <c r="E377">
        <v>1</v>
      </c>
      <c r="F377">
        <v>2</v>
      </c>
      <c r="G377" s="30" t="s">
        <v>88</v>
      </c>
      <c r="H377" s="30" t="s">
        <v>30</v>
      </c>
      <c r="I377" t="b">
        <v>1</v>
      </c>
      <c r="J377">
        <v>77893126</v>
      </c>
      <c r="K377">
        <f>SUMIFS(ftereadin!C:C,ftereadin!A:A,Query1[[#This Row],[YearNormed]],ftereadin!B:B,Query1[[#This Row],[UnitID]])</f>
        <v>5258</v>
      </c>
    </row>
    <row r="378" spans="1:11" x14ac:dyDescent="0.4">
      <c r="A378">
        <v>2021</v>
      </c>
      <c r="B378">
        <v>2022</v>
      </c>
      <c r="C378" s="30" t="s">
        <v>3328</v>
      </c>
      <c r="D378" s="30" t="s">
        <v>3329</v>
      </c>
      <c r="E378">
        <v>4</v>
      </c>
      <c r="F378">
        <v>1</v>
      </c>
      <c r="G378" s="30" t="s">
        <v>77</v>
      </c>
      <c r="H378" s="30" t="s">
        <v>30</v>
      </c>
      <c r="I378" t="b">
        <v>1</v>
      </c>
      <c r="J378">
        <v>29113459</v>
      </c>
      <c r="K378">
        <f>SUMIFS(ftereadin!C:C,ftereadin!A:A,Query1[[#This Row],[YearNormed]],ftereadin!B:B,Query1[[#This Row],[UnitID]])</f>
        <v>2551</v>
      </c>
    </row>
    <row r="379" spans="1:11" x14ac:dyDescent="0.4">
      <c r="A379">
        <v>2021</v>
      </c>
      <c r="B379">
        <v>2022</v>
      </c>
      <c r="C379" s="30" t="s">
        <v>1668</v>
      </c>
      <c r="D379" s="30" t="s">
        <v>1669</v>
      </c>
      <c r="E379">
        <v>1</v>
      </c>
      <c r="F379">
        <v>2</v>
      </c>
      <c r="G379" s="30" t="s">
        <v>88</v>
      </c>
      <c r="H379" s="30" t="s">
        <v>30</v>
      </c>
      <c r="I379" t="b">
        <v>1</v>
      </c>
      <c r="J379">
        <v>21348998</v>
      </c>
      <c r="K379">
        <f>SUMIFS(ftereadin!C:C,ftereadin!A:A,Query1[[#This Row],[YearNormed]],ftereadin!B:B,Query1[[#This Row],[UnitID]])</f>
        <v>1168</v>
      </c>
    </row>
    <row r="380" spans="1:11" x14ac:dyDescent="0.4">
      <c r="A380">
        <v>2021</v>
      </c>
      <c r="B380">
        <v>2022</v>
      </c>
      <c r="C380" s="30" t="s">
        <v>2044</v>
      </c>
      <c r="D380" s="30" t="s">
        <v>2045</v>
      </c>
      <c r="E380">
        <v>4</v>
      </c>
      <c r="F380">
        <v>1</v>
      </c>
      <c r="G380" s="30" t="s">
        <v>77</v>
      </c>
      <c r="H380" s="30" t="s">
        <v>30</v>
      </c>
      <c r="I380" t="b">
        <v>1</v>
      </c>
      <c r="J380">
        <v>35472367</v>
      </c>
      <c r="K380">
        <f>SUMIFS(ftereadin!C:C,ftereadin!A:A,Query1[[#This Row],[YearNormed]],ftereadin!B:B,Query1[[#This Row],[UnitID]])</f>
        <v>2562</v>
      </c>
    </row>
    <row r="381" spans="1:11" x14ac:dyDescent="0.4">
      <c r="A381">
        <v>2021</v>
      </c>
      <c r="B381">
        <v>2022</v>
      </c>
      <c r="C381" s="30" t="s">
        <v>463</v>
      </c>
      <c r="D381" s="30" t="s">
        <v>464</v>
      </c>
      <c r="E381">
        <v>1</v>
      </c>
      <c r="F381">
        <v>2</v>
      </c>
      <c r="G381" s="30" t="s">
        <v>88</v>
      </c>
      <c r="H381" s="30" t="s">
        <v>30</v>
      </c>
      <c r="I381" t="b">
        <v>1</v>
      </c>
      <c r="J381">
        <v>31325213</v>
      </c>
      <c r="K381">
        <f>SUMIFS(ftereadin!C:C,ftereadin!A:A,Query1[[#This Row],[YearNormed]],ftereadin!B:B,Query1[[#This Row],[UnitID]])</f>
        <v>2422</v>
      </c>
    </row>
    <row r="382" spans="1:11" x14ac:dyDescent="0.4">
      <c r="A382">
        <v>2021</v>
      </c>
      <c r="B382">
        <v>2022</v>
      </c>
      <c r="C382" s="30" t="s">
        <v>1400</v>
      </c>
      <c r="D382" s="30" t="s">
        <v>1401</v>
      </c>
      <c r="E382">
        <v>4</v>
      </c>
      <c r="F382">
        <v>1</v>
      </c>
      <c r="G382" s="30" t="s">
        <v>77</v>
      </c>
      <c r="H382" s="30" t="s">
        <v>30</v>
      </c>
      <c r="I382" t="b">
        <v>1</v>
      </c>
      <c r="J382">
        <v>40008553</v>
      </c>
      <c r="K382">
        <f>SUMIFS(ftereadin!C:C,ftereadin!A:A,Query1[[#This Row],[YearNormed]],ftereadin!B:B,Query1[[#This Row],[UnitID]])</f>
        <v>4003</v>
      </c>
    </row>
    <row r="383" spans="1:11" x14ac:dyDescent="0.4">
      <c r="A383">
        <v>2021</v>
      </c>
      <c r="B383">
        <v>2022</v>
      </c>
      <c r="C383" s="30" t="s">
        <v>1889</v>
      </c>
      <c r="D383" s="30" t="s">
        <v>1890</v>
      </c>
      <c r="E383">
        <v>1</v>
      </c>
      <c r="F383">
        <v>2</v>
      </c>
      <c r="G383" s="30" t="s">
        <v>88</v>
      </c>
      <c r="H383" s="30" t="s">
        <v>30</v>
      </c>
      <c r="I383" t="b">
        <v>1</v>
      </c>
      <c r="J383">
        <v>71887137</v>
      </c>
      <c r="K383">
        <f>SUMIFS(ftereadin!C:C,ftereadin!A:A,Query1[[#This Row],[YearNormed]],ftereadin!B:B,Query1[[#This Row],[UnitID]])</f>
        <v>5168</v>
      </c>
    </row>
    <row r="384" spans="1:11" x14ac:dyDescent="0.4">
      <c r="A384">
        <v>2021</v>
      </c>
      <c r="B384">
        <v>2022</v>
      </c>
      <c r="C384" s="30" t="s">
        <v>3119</v>
      </c>
      <c r="D384" s="30" t="s">
        <v>3120</v>
      </c>
      <c r="E384">
        <v>4</v>
      </c>
      <c r="F384">
        <v>1</v>
      </c>
      <c r="G384" s="30" t="s">
        <v>77</v>
      </c>
      <c r="H384" s="30" t="s">
        <v>30</v>
      </c>
      <c r="I384" t="b">
        <v>1</v>
      </c>
      <c r="J384">
        <v>26272101</v>
      </c>
      <c r="K384">
        <f>SUMIFS(ftereadin!C:C,ftereadin!A:A,Query1[[#This Row],[YearNormed]],ftereadin!B:B,Query1[[#This Row],[UnitID]])</f>
        <v>1993</v>
      </c>
    </row>
    <row r="385" spans="1:11" x14ac:dyDescent="0.4">
      <c r="A385">
        <v>2021</v>
      </c>
      <c r="B385">
        <v>2022</v>
      </c>
      <c r="C385" s="30" t="s">
        <v>457</v>
      </c>
      <c r="D385" s="30" t="s">
        <v>458</v>
      </c>
      <c r="E385">
        <v>1</v>
      </c>
      <c r="F385">
        <v>2</v>
      </c>
      <c r="G385" s="30" t="s">
        <v>88</v>
      </c>
      <c r="H385" s="30" t="s">
        <v>30</v>
      </c>
      <c r="I385" t="b">
        <v>1</v>
      </c>
      <c r="J385">
        <v>98657337</v>
      </c>
      <c r="K385">
        <f>SUMIFS(ftereadin!C:C,ftereadin!A:A,Query1[[#This Row],[YearNormed]],ftereadin!B:B,Query1[[#This Row],[UnitID]])</f>
        <v>6400</v>
      </c>
    </row>
    <row r="386" spans="1:11" x14ac:dyDescent="0.4">
      <c r="A386">
        <v>2021</v>
      </c>
      <c r="B386">
        <v>2022</v>
      </c>
      <c r="C386" s="30" t="s">
        <v>3368</v>
      </c>
      <c r="D386" s="30" t="s">
        <v>3369</v>
      </c>
      <c r="E386">
        <v>4</v>
      </c>
      <c r="F386">
        <v>1</v>
      </c>
      <c r="G386" s="30" t="s">
        <v>77</v>
      </c>
      <c r="H386" s="30" t="s">
        <v>30</v>
      </c>
      <c r="I386" t="b">
        <v>1</v>
      </c>
      <c r="J386">
        <v>38749973</v>
      </c>
      <c r="K386">
        <f>SUMIFS(ftereadin!C:C,ftereadin!A:A,Query1[[#This Row],[YearNormed]],ftereadin!B:B,Query1[[#This Row],[UnitID]])</f>
        <v>3907</v>
      </c>
    </row>
    <row r="387" spans="1:11" x14ac:dyDescent="0.4">
      <c r="A387">
        <v>2021</v>
      </c>
      <c r="B387">
        <v>2022</v>
      </c>
      <c r="C387" s="30" t="s">
        <v>3205</v>
      </c>
      <c r="D387" s="30" t="s">
        <v>3206</v>
      </c>
      <c r="E387">
        <v>1</v>
      </c>
      <c r="F387">
        <v>2</v>
      </c>
      <c r="G387" s="30" t="s">
        <v>88</v>
      </c>
      <c r="H387" s="30" t="s">
        <v>30</v>
      </c>
      <c r="I387" t="b">
        <v>1</v>
      </c>
      <c r="J387">
        <v>45069867</v>
      </c>
      <c r="K387">
        <f>SUMIFS(ftereadin!C:C,ftereadin!A:A,Query1[[#This Row],[YearNormed]],ftereadin!B:B,Query1[[#This Row],[UnitID]])</f>
        <v>3524</v>
      </c>
    </row>
    <row r="388" spans="1:11" x14ac:dyDescent="0.4">
      <c r="A388">
        <v>2021</v>
      </c>
      <c r="B388">
        <v>2022</v>
      </c>
      <c r="C388" s="30" t="s">
        <v>1412</v>
      </c>
      <c r="D388" s="30" t="s">
        <v>1413</v>
      </c>
      <c r="E388">
        <v>4</v>
      </c>
      <c r="F388">
        <v>1</v>
      </c>
      <c r="G388" s="30" t="s">
        <v>77</v>
      </c>
      <c r="H388" s="30" t="s">
        <v>30</v>
      </c>
      <c r="I388" t="b">
        <v>1</v>
      </c>
      <c r="J388">
        <v>23321768</v>
      </c>
      <c r="K388">
        <f>SUMIFS(ftereadin!C:C,ftereadin!A:A,Query1[[#This Row],[YearNormed]],ftereadin!B:B,Query1[[#This Row],[UnitID]])</f>
        <v>1437</v>
      </c>
    </row>
    <row r="389" spans="1:11" x14ac:dyDescent="0.4">
      <c r="A389">
        <v>2021</v>
      </c>
      <c r="B389">
        <v>2022</v>
      </c>
      <c r="C389" s="30" t="s">
        <v>257</v>
      </c>
      <c r="D389" s="30" t="s">
        <v>258</v>
      </c>
      <c r="E389">
        <v>1</v>
      </c>
      <c r="F389">
        <v>2</v>
      </c>
      <c r="G389" s="30" t="s">
        <v>88</v>
      </c>
      <c r="H389" s="30" t="s">
        <v>30</v>
      </c>
      <c r="I389" t="b">
        <v>1</v>
      </c>
      <c r="J389">
        <v>40817963</v>
      </c>
      <c r="K389">
        <f>SUMIFS(ftereadin!C:C,ftereadin!A:A,Query1[[#This Row],[YearNormed]],ftereadin!B:B,Query1[[#This Row],[UnitID]])</f>
        <v>3565</v>
      </c>
    </row>
    <row r="390" spans="1:11" x14ac:dyDescent="0.4">
      <c r="A390">
        <v>2021</v>
      </c>
      <c r="B390">
        <v>2022</v>
      </c>
      <c r="C390" s="30" t="s">
        <v>811</v>
      </c>
      <c r="D390" s="30" t="s">
        <v>812</v>
      </c>
      <c r="E390">
        <v>1</v>
      </c>
      <c r="F390">
        <v>2</v>
      </c>
      <c r="G390" s="30" t="s">
        <v>88</v>
      </c>
      <c r="H390" s="30" t="s">
        <v>30</v>
      </c>
      <c r="I390" t="b">
        <v>1</v>
      </c>
      <c r="J390">
        <v>73516529</v>
      </c>
      <c r="K390">
        <f>SUMIFS(ftereadin!C:C,ftereadin!A:A,Query1[[#This Row],[YearNormed]],ftereadin!B:B,Query1[[#This Row],[UnitID]])</f>
        <v>2468</v>
      </c>
    </row>
    <row r="391" spans="1:11" x14ac:dyDescent="0.4">
      <c r="A391">
        <v>2021</v>
      </c>
      <c r="B391">
        <v>2022</v>
      </c>
      <c r="C391" s="30" t="s">
        <v>1448</v>
      </c>
      <c r="D391" s="30" t="s">
        <v>1449</v>
      </c>
      <c r="E391">
        <v>4</v>
      </c>
      <c r="F391">
        <v>8</v>
      </c>
      <c r="G391" s="30" t="s">
        <v>80</v>
      </c>
      <c r="H391" s="30" t="s">
        <v>30</v>
      </c>
      <c r="I391" t="b">
        <v>1</v>
      </c>
      <c r="J391">
        <v>934488</v>
      </c>
      <c r="K391">
        <f>SUMIFS(ftereadin!C:C,ftereadin!A:A,Query1[[#This Row],[YearNormed]],ftereadin!B:B,Query1[[#This Row],[UnitID]])</f>
        <v>77</v>
      </c>
    </row>
    <row r="392" spans="1:11" x14ac:dyDescent="0.4">
      <c r="A392">
        <v>2021</v>
      </c>
      <c r="B392">
        <v>2022</v>
      </c>
      <c r="C392" s="30" t="s">
        <v>3694</v>
      </c>
      <c r="D392" s="30" t="s">
        <v>3695</v>
      </c>
      <c r="E392">
        <v>1</v>
      </c>
      <c r="F392">
        <v>3</v>
      </c>
      <c r="G392" s="30" t="s">
        <v>91</v>
      </c>
      <c r="H392" s="30" t="s">
        <v>30</v>
      </c>
      <c r="I392" t="b">
        <v>1</v>
      </c>
      <c r="J392">
        <v>1983881234</v>
      </c>
      <c r="K392">
        <f>SUMIFS(ftereadin!C:C,ftereadin!A:A,Query1[[#This Row],[YearNormed]],ftereadin!B:B,Query1[[#This Row],[UnitID]])</f>
        <v>35758</v>
      </c>
    </row>
    <row r="393" spans="1:11" x14ac:dyDescent="0.4">
      <c r="A393">
        <v>2021</v>
      </c>
      <c r="B393">
        <v>2022</v>
      </c>
      <c r="C393" s="30" t="s">
        <v>2232</v>
      </c>
      <c r="D393" s="30" t="s">
        <v>2233</v>
      </c>
      <c r="E393">
        <v>1</v>
      </c>
      <c r="F393">
        <v>2</v>
      </c>
      <c r="G393" s="30" t="s">
        <v>88</v>
      </c>
      <c r="H393" s="30" t="s">
        <v>30</v>
      </c>
      <c r="I393" t="b">
        <v>1</v>
      </c>
      <c r="J393">
        <v>36091941</v>
      </c>
      <c r="K393">
        <f>SUMIFS(ftereadin!C:C,ftereadin!A:A,Query1[[#This Row],[YearNormed]],ftereadin!B:B,Query1[[#This Row],[UnitID]])</f>
        <v>2574</v>
      </c>
    </row>
    <row r="394" spans="1:11" x14ac:dyDescent="0.4">
      <c r="A394">
        <v>2021</v>
      </c>
      <c r="B394">
        <v>2022</v>
      </c>
      <c r="C394" s="30" t="s">
        <v>3390</v>
      </c>
      <c r="D394" s="30" t="s">
        <v>3391</v>
      </c>
      <c r="E394">
        <v>1</v>
      </c>
      <c r="F394">
        <v>2</v>
      </c>
      <c r="G394" s="30" t="s">
        <v>88</v>
      </c>
      <c r="H394" s="30" t="s">
        <v>30</v>
      </c>
      <c r="I394" t="b">
        <v>1</v>
      </c>
      <c r="J394">
        <v>114012212</v>
      </c>
      <c r="K394">
        <f>SUMIFS(ftereadin!C:C,ftereadin!A:A,Query1[[#This Row],[YearNormed]],ftereadin!B:B,Query1[[#This Row],[UnitID]])</f>
        <v>6383</v>
      </c>
    </row>
    <row r="395" spans="1:11" x14ac:dyDescent="0.4">
      <c r="A395">
        <v>2021</v>
      </c>
      <c r="B395">
        <v>2022</v>
      </c>
      <c r="C395" s="30" t="s">
        <v>365</v>
      </c>
      <c r="D395" s="30" t="s">
        <v>366</v>
      </c>
      <c r="E395">
        <v>1</v>
      </c>
      <c r="F395">
        <v>3</v>
      </c>
      <c r="G395" s="30" t="s">
        <v>91</v>
      </c>
      <c r="H395" s="30" t="s">
        <v>30</v>
      </c>
      <c r="I395" t="b">
        <v>1</v>
      </c>
      <c r="J395">
        <v>320756735</v>
      </c>
      <c r="K395">
        <f>SUMIFS(ftereadin!C:C,ftereadin!A:A,Query1[[#This Row],[YearNormed]],ftereadin!B:B,Query1[[#This Row],[UnitID]])</f>
        <v>24420</v>
      </c>
    </row>
    <row r="396" spans="1:11" x14ac:dyDescent="0.4">
      <c r="A396">
        <v>2021</v>
      </c>
      <c r="B396">
        <v>2022</v>
      </c>
      <c r="C396" s="30" t="s">
        <v>840</v>
      </c>
      <c r="D396" s="30" t="s">
        <v>841</v>
      </c>
      <c r="E396">
        <v>1</v>
      </c>
      <c r="F396">
        <v>3</v>
      </c>
      <c r="G396" s="30" t="s">
        <v>91</v>
      </c>
      <c r="H396" s="30" t="s">
        <v>30</v>
      </c>
      <c r="I396" t="b">
        <v>1</v>
      </c>
      <c r="J396">
        <v>667243686</v>
      </c>
      <c r="K396">
        <f>SUMIFS(ftereadin!C:C,ftereadin!A:A,Query1[[#This Row],[YearNormed]],ftereadin!B:B,Query1[[#This Row],[UnitID]])</f>
        <v>33409</v>
      </c>
    </row>
    <row r="397" spans="1:11" x14ac:dyDescent="0.4">
      <c r="A397">
        <v>2021</v>
      </c>
      <c r="B397">
        <v>2022</v>
      </c>
      <c r="C397" s="30" t="s">
        <v>2942</v>
      </c>
      <c r="D397" s="30" t="s">
        <v>2943</v>
      </c>
      <c r="E397">
        <v>1</v>
      </c>
      <c r="F397">
        <v>3</v>
      </c>
      <c r="G397" s="30" t="s">
        <v>91</v>
      </c>
      <c r="H397" s="30" t="s">
        <v>30</v>
      </c>
      <c r="I397" t="b">
        <v>1</v>
      </c>
      <c r="J397">
        <v>1465821245</v>
      </c>
      <c r="K397">
        <f>SUMIFS(ftereadin!C:C,ftereadin!A:A,Query1[[#This Row],[YearNormed]],ftereadin!B:B,Query1[[#This Row],[UnitID]])</f>
        <v>39078</v>
      </c>
    </row>
    <row r="398" spans="1:11" x14ac:dyDescent="0.4">
      <c r="A398">
        <v>2021</v>
      </c>
      <c r="B398">
        <v>2022</v>
      </c>
      <c r="C398" s="30" t="s">
        <v>2962</v>
      </c>
      <c r="D398" s="30" t="s">
        <v>2963</v>
      </c>
      <c r="E398">
        <v>1</v>
      </c>
      <c r="F398">
        <v>2</v>
      </c>
      <c r="G398" s="30" t="s">
        <v>88</v>
      </c>
      <c r="H398" s="30" t="s">
        <v>30</v>
      </c>
      <c r="I398" t="b">
        <v>1</v>
      </c>
      <c r="J398">
        <v>26829146</v>
      </c>
      <c r="K398">
        <f>SUMIFS(ftereadin!C:C,ftereadin!A:A,Query1[[#This Row],[YearNormed]],ftereadin!B:B,Query1[[#This Row],[UnitID]])</f>
        <v>2206</v>
      </c>
    </row>
    <row r="399" spans="1:11" x14ac:dyDescent="0.4">
      <c r="A399">
        <v>2021</v>
      </c>
      <c r="B399">
        <v>2022</v>
      </c>
      <c r="C399" s="30" t="s">
        <v>211</v>
      </c>
      <c r="D399" s="30" t="s">
        <v>212</v>
      </c>
      <c r="E399">
        <v>4</v>
      </c>
      <c r="F399">
        <v>1</v>
      </c>
      <c r="G399" s="30" t="s">
        <v>77</v>
      </c>
      <c r="H399" s="30" t="s">
        <v>30</v>
      </c>
      <c r="I399" t="b">
        <v>1</v>
      </c>
      <c r="J399">
        <v>29465528</v>
      </c>
      <c r="K399">
        <f>SUMIFS(ftereadin!C:C,ftereadin!A:A,Query1[[#This Row],[YearNormed]],ftereadin!B:B,Query1[[#This Row],[UnitID]])</f>
        <v>3326</v>
      </c>
    </row>
    <row r="400" spans="1:11" x14ac:dyDescent="0.4">
      <c r="A400">
        <v>2021</v>
      </c>
      <c r="B400">
        <v>2022</v>
      </c>
      <c r="C400" s="30" t="s">
        <v>227</v>
      </c>
      <c r="D400" s="30" t="s">
        <v>228</v>
      </c>
      <c r="E400">
        <v>4</v>
      </c>
      <c r="F400">
        <v>1</v>
      </c>
      <c r="G400" s="30" t="s">
        <v>77</v>
      </c>
      <c r="H400" s="30" t="s">
        <v>30</v>
      </c>
      <c r="I400" t="b">
        <v>1</v>
      </c>
      <c r="J400">
        <v>46111505</v>
      </c>
      <c r="K400">
        <f>SUMIFS(ftereadin!C:C,ftereadin!A:A,Query1[[#This Row],[YearNormed]],ftereadin!B:B,Query1[[#This Row],[UnitID]])</f>
        <v>4881</v>
      </c>
    </row>
    <row r="401" spans="1:11" x14ac:dyDescent="0.4">
      <c r="A401">
        <v>2021</v>
      </c>
      <c r="B401">
        <v>2022</v>
      </c>
      <c r="C401" s="30" t="s">
        <v>3255</v>
      </c>
      <c r="D401" s="30" t="s">
        <v>3256</v>
      </c>
      <c r="E401">
        <v>4</v>
      </c>
      <c r="F401">
        <v>1</v>
      </c>
      <c r="G401" s="30" t="s">
        <v>77</v>
      </c>
      <c r="H401" s="30" t="s">
        <v>30</v>
      </c>
      <c r="I401" t="b">
        <v>1</v>
      </c>
      <c r="J401">
        <v>28664807</v>
      </c>
      <c r="K401">
        <f>SUMIFS(ftereadin!C:C,ftereadin!A:A,Query1[[#This Row],[YearNormed]],ftereadin!B:B,Query1[[#This Row],[UnitID]])</f>
        <v>3063</v>
      </c>
    </row>
    <row r="402" spans="1:11" x14ac:dyDescent="0.4">
      <c r="A402">
        <v>2021</v>
      </c>
      <c r="B402">
        <v>2022</v>
      </c>
      <c r="C402" s="30" t="s">
        <v>1950</v>
      </c>
      <c r="D402" s="30" t="s">
        <v>1951</v>
      </c>
      <c r="E402">
        <v>4</v>
      </c>
      <c r="F402">
        <v>1</v>
      </c>
      <c r="G402" s="30" t="s">
        <v>77</v>
      </c>
      <c r="H402" s="30" t="s">
        <v>30</v>
      </c>
      <c r="I402" t="b">
        <v>1</v>
      </c>
      <c r="J402">
        <v>49902403</v>
      </c>
      <c r="K402">
        <f>SUMIFS(ftereadin!C:C,ftereadin!A:A,Query1[[#This Row],[YearNormed]],ftereadin!B:B,Query1[[#This Row],[UnitID]])</f>
        <v>5686</v>
      </c>
    </row>
    <row r="403" spans="1:11" x14ac:dyDescent="0.4">
      <c r="A403">
        <v>2021</v>
      </c>
      <c r="B403">
        <v>2022</v>
      </c>
      <c r="C403" s="30" t="s">
        <v>2529</v>
      </c>
      <c r="D403" s="30" t="s">
        <v>2530</v>
      </c>
      <c r="E403">
        <v>4</v>
      </c>
      <c r="F403">
        <v>1</v>
      </c>
      <c r="G403" s="30" t="s">
        <v>77</v>
      </c>
      <c r="H403" s="30" t="s">
        <v>30</v>
      </c>
      <c r="I403" t="b">
        <v>1</v>
      </c>
      <c r="J403">
        <v>21239674</v>
      </c>
      <c r="K403">
        <f>SUMIFS(ftereadin!C:C,ftereadin!A:A,Query1[[#This Row],[YearNormed]],ftereadin!B:B,Query1[[#This Row],[UnitID]])</f>
        <v>1691</v>
      </c>
    </row>
    <row r="404" spans="1:11" x14ac:dyDescent="0.4">
      <c r="A404">
        <v>2021</v>
      </c>
      <c r="B404">
        <v>2022</v>
      </c>
      <c r="C404" s="30" t="s">
        <v>2482</v>
      </c>
      <c r="D404" s="30" t="s">
        <v>2483</v>
      </c>
      <c r="E404">
        <v>4</v>
      </c>
      <c r="F404">
        <v>1</v>
      </c>
      <c r="G404" s="30" t="s">
        <v>77</v>
      </c>
      <c r="H404" s="30" t="s">
        <v>30</v>
      </c>
      <c r="I404" t="b">
        <v>1</v>
      </c>
      <c r="J404">
        <v>34226534</v>
      </c>
      <c r="K404">
        <f>SUMIFS(ftereadin!C:C,ftereadin!A:A,Query1[[#This Row],[YearNormed]],ftereadin!B:B,Query1[[#This Row],[UnitID]])</f>
        <v>2567</v>
      </c>
    </row>
    <row r="405" spans="1:11" x14ac:dyDescent="0.4">
      <c r="A405">
        <v>2021</v>
      </c>
      <c r="B405">
        <v>2022</v>
      </c>
      <c r="C405" s="30" t="s">
        <v>2784</v>
      </c>
      <c r="D405" s="30" t="s">
        <v>2785</v>
      </c>
      <c r="E405">
        <v>1</v>
      </c>
      <c r="F405">
        <v>2</v>
      </c>
      <c r="G405" s="30" t="s">
        <v>88</v>
      </c>
      <c r="H405" s="30" t="s">
        <v>30</v>
      </c>
      <c r="I405" t="b">
        <v>1</v>
      </c>
      <c r="J405">
        <v>50029745</v>
      </c>
      <c r="K405">
        <f>SUMIFS(ftereadin!C:C,ftereadin!A:A,Query1[[#This Row],[YearNormed]],ftereadin!B:B,Query1[[#This Row],[UnitID]])</f>
        <v>2863</v>
      </c>
    </row>
    <row r="406" spans="1:11" x14ac:dyDescent="0.4">
      <c r="A406">
        <v>2021</v>
      </c>
      <c r="B406">
        <v>2022</v>
      </c>
      <c r="C406" s="30" t="s">
        <v>1772</v>
      </c>
      <c r="D406" s="30" t="s">
        <v>1773</v>
      </c>
      <c r="E406">
        <v>4</v>
      </c>
      <c r="F406">
        <v>1</v>
      </c>
      <c r="G406" s="30" t="s">
        <v>77</v>
      </c>
      <c r="H406" s="30" t="s">
        <v>30</v>
      </c>
      <c r="I406" t="b">
        <v>1</v>
      </c>
      <c r="J406">
        <v>17654408</v>
      </c>
      <c r="K406">
        <f>SUMIFS(ftereadin!C:C,ftereadin!A:A,Query1[[#This Row],[YearNormed]],ftereadin!B:B,Query1[[#This Row],[UnitID]])</f>
        <v>1287</v>
      </c>
    </row>
    <row r="407" spans="1:11" x14ac:dyDescent="0.4">
      <c r="A407">
        <v>2021</v>
      </c>
      <c r="B407">
        <v>2022</v>
      </c>
      <c r="C407" s="30" t="s">
        <v>303</v>
      </c>
      <c r="D407" s="30" t="s">
        <v>304</v>
      </c>
      <c r="E407">
        <v>4</v>
      </c>
      <c r="F407">
        <v>1</v>
      </c>
      <c r="G407" s="30" t="s">
        <v>77</v>
      </c>
      <c r="H407" s="30" t="s">
        <v>30</v>
      </c>
      <c r="I407" t="b">
        <v>1</v>
      </c>
      <c r="J407">
        <v>31870169</v>
      </c>
      <c r="K407">
        <f>SUMIFS(ftereadin!C:C,ftereadin!A:A,Query1[[#This Row],[YearNormed]],ftereadin!B:B,Query1[[#This Row],[UnitID]])</f>
        <v>2270</v>
      </c>
    </row>
    <row r="408" spans="1:11" x14ac:dyDescent="0.4">
      <c r="A408">
        <v>2021</v>
      </c>
      <c r="B408">
        <v>2022</v>
      </c>
      <c r="C408" s="30" t="s">
        <v>112</v>
      </c>
      <c r="D408" s="30" t="s">
        <v>113</v>
      </c>
      <c r="E408">
        <v>1</v>
      </c>
      <c r="F408">
        <v>3</v>
      </c>
      <c r="G408" s="30" t="s">
        <v>91</v>
      </c>
      <c r="H408" s="30" t="s">
        <v>30</v>
      </c>
      <c r="I408" t="b">
        <v>1</v>
      </c>
      <c r="J408">
        <v>128521627</v>
      </c>
      <c r="K408">
        <f>SUMIFS(ftereadin!C:C,ftereadin!A:A,Query1[[#This Row],[YearNormed]],ftereadin!B:B,Query1[[#This Row],[UnitID]])</f>
        <v>9681</v>
      </c>
    </row>
    <row r="409" spans="1:11" x14ac:dyDescent="0.4">
      <c r="A409">
        <v>2021</v>
      </c>
      <c r="B409">
        <v>2022</v>
      </c>
      <c r="C409" s="30" t="s">
        <v>3055</v>
      </c>
      <c r="D409" s="30" t="s">
        <v>3056</v>
      </c>
      <c r="E409">
        <v>1</v>
      </c>
      <c r="F409">
        <v>3</v>
      </c>
      <c r="G409" s="30" t="s">
        <v>91</v>
      </c>
      <c r="H409" s="30" t="s">
        <v>30</v>
      </c>
      <c r="I409" t="b">
        <v>1</v>
      </c>
      <c r="J409">
        <v>171689188</v>
      </c>
      <c r="K409">
        <f>SUMIFS(ftereadin!C:C,ftereadin!A:A,Query1[[#This Row],[YearNormed]],ftereadin!B:B,Query1[[#This Row],[UnitID]])</f>
        <v>10551</v>
      </c>
    </row>
    <row r="410" spans="1:11" x14ac:dyDescent="0.4">
      <c r="A410">
        <v>2021</v>
      </c>
      <c r="B410">
        <v>2022</v>
      </c>
      <c r="C410" s="30" t="s">
        <v>1624</v>
      </c>
      <c r="D410" s="30" t="s">
        <v>1625</v>
      </c>
      <c r="E410">
        <v>1</v>
      </c>
      <c r="F410">
        <v>3</v>
      </c>
      <c r="G410" s="30" t="s">
        <v>91</v>
      </c>
      <c r="H410" s="30" t="s">
        <v>6</v>
      </c>
      <c r="I410" t="b">
        <v>1</v>
      </c>
      <c r="J410">
        <v>108530876</v>
      </c>
      <c r="K410">
        <f>SUMIFS(ftereadin!C:C,ftereadin!A:A,Query1[[#This Row],[YearNormed]],ftereadin!B:B,Query1[[#This Row],[UnitID]])</f>
        <v>2357</v>
      </c>
    </row>
    <row r="411" spans="1:11" x14ac:dyDescent="0.4">
      <c r="A411">
        <v>2021</v>
      </c>
      <c r="B411">
        <v>2022</v>
      </c>
      <c r="C411" s="30" t="s">
        <v>2136</v>
      </c>
      <c r="D411" s="30" t="s">
        <v>2137</v>
      </c>
      <c r="E411">
        <v>1</v>
      </c>
      <c r="F411">
        <v>3</v>
      </c>
      <c r="G411" s="30" t="s">
        <v>91</v>
      </c>
      <c r="H411" s="30" t="s">
        <v>6</v>
      </c>
      <c r="I411" t="b">
        <v>1</v>
      </c>
      <c r="J411">
        <v>855195925</v>
      </c>
      <c r="K411">
        <f>SUMIFS(ftereadin!C:C,ftereadin!A:A,Query1[[#This Row],[YearNormed]],ftereadin!B:B,Query1[[#This Row],[UnitID]])</f>
        <v>15099</v>
      </c>
    </row>
    <row r="412" spans="1:11" x14ac:dyDescent="0.4">
      <c r="A412">
        <v>2021</v>
      </c>
      <c r="B412">
        <v>2022</v>
      </c>
      <c r="C412" s="30" t="s">
        <v>1981</v>
      </c>
      <c r="D412" s="30" t="s">
        <v>1982</v>
      </c>
      <c r="E412">
        <v>4</v>
      </c>
      <c r="F412">
        <v>1</v>
      </c>
      <c r="G412" s="30" t="s">
        <v>77</v>
      </c>
      <c r="H412" s="30" t="s">
        <v>6</v>
      </c>
      <c r="I412" t="b">
        <v>1</v>
      </c>
      <c r="J412">
        <v>42269425</v>
      </c>
      <c r="K412">
        <f>SUMIFS(ftereadin!C:C,ftereadin!A:A,Query1[[#This Row],[YearNormed]],ftereadin!B:B,Query1[[#This Row],[UnitID]])</f>
        <v>1619</v>
      </c>
    </row>
    <row r="413" spans="1:11" x14ac:dyDescent="0.4">
      <c r="A413">
        <v>2021</v>
      </c>
      <c r="B413">
        <v>2022</v>
      </c>
      <c r="C413" s="30" t="s">
        <v>3744</v>
      </c>
      <c r="D413" s="30" t="s">
        <v>3745</v>
      </c>
      <c r="E413">
        <v>4</v>
      </c>
      <c r="F413">
        <v>1</v>
      </c>
      <c r="G413" s="30" t="s">
        <v>77</v>
      </c>
      <c r="H413" s="30" t="s">
        <v>6</v>
      </c>
      <c r="I413" t="b">
        <v>1</v>
      </c>
      <c r="J413">
        <v>74216550</v>
      </c>
      <c r="K413">
        <f>SUMIFS(ftereadin!C:C,ftereadin!A:A,Query1[[#This Row],[YearNormed]],ftereadin!B:B,Query1[[#This Row],[UnitID]])</f>
        <v>3185</v>
      </c>
    </row>
    <row r="414" spans="1:11" x14ac:dyDescent="0.4">
      <c r="A414">
        <v>2021</v>
      </c>
      <c r="B414">
        <v>2022</v>
      </c>
      <c r="C414" s="30" t="s">
        <v>2920</v>
      </c>
      <c r="D414" s="30" t="s">
        <v>2921</v>
      </c>
      <c r="E414">
        <v>4</v>
      </c>
      <c r="F414">
        <v>1</v>
      </c>
      <c r="G414" s="30" t="s">
        <v>77</v>
      </c>
      <c r="H414" s="30" t="s">
        <v>6</v>
      </c>
      <c r="I414" t="b">
        <v>1</v>
      </c>
      <c r="J414">
        <v>18366348</v>
      </c>
      <c r="K414">
        <f>SUMIFS(ftereadin!C:C,ftereadin!A:A,Query1[[#This Row],[YearNormed]],ftereadin!B:B,Query1[[#This Row],[UnitID]])</f>
        <v>539</v>
      </c>
    </row>
    <row r="415" spans="1:11" x14ac:dyDescent="0.4">
      <c r="A415">
        <v>2021</v>
      </c>
      <c r="B415">
        <v>2022</v>
      </c>
      <c r="C415" s="30" t="s">
        <v>1145</v>
      </c>
      <c r="D415" s="30" t="s">
        <v>1146</v>
      </c>
      <c r="E415">
        <v>4</v>
      </c>
      <c r="F415">
        <v>1</v>
      </c>
      <c r="G415" s="30" t="s">
        <v>77</v>
      </c>
      <c r="H415" s="30" t="s">
        <v>6</v>
      </c>
      <c r="I415" t="b">
        <v>1</v>
      </c>
      <c r="J415">
        <v>66429440</v>
      </c>
      <c r="K415">
        <f>SUMIFS(ftereadin!C:C,ftereadin!A:A,Query1[[#This Row],[YearNormed]],ftereadin!B:B,Query1[[#This Row],[UnitID]])</f>
        <v>3327</v>
      </c>
    </row>
    <row r="416" spans="1:11" x14ac:dyDescent="0.4">
      <c r="A416">
        <v>2021</v>
      </c>
      <c r="B416">
        <v>2022</v>
      </c>
      <c r="C416" s="30" t="s">
        <v>2428</v>
      </c>
      <c r="D416" s="30" t="s">
        <v>2429</v>
      </c>
      <c r="E416">
        <v>4</v>
      </c>
      <c r="F416">
        <v>1</v>
      </c>
      <c r="G416" s="30" t="s">
        <v>77</v>
      </c>
      <c r="H416" s="30" t="s">
        <v>6</v>
      </c>
      <c r="I416" t="b">
        <v>1</v>
      </c>
      <c r="J416">
        <v>42803301</v>
      </c>
      <c r="K416">
        <f>SUMIFS(ftereadin!C:C,ftereadin!A:A,Query1[[#This Row],[YearNormed]],ftereadin!B:B,Query1[[#This Row],[UnitID]])</f>
        <v>1281</v>
      </c>
    </row>
    <row r="417" spans="1:11" x14ac:dyDescent="0.4">
      <c r="A417">
        <v>2021</v>
      </c>
      <c r="B417">
        <v>2022</v>
      </c>
      <c r="C417" s="30" t="s">
        <v>3782</v>
      </c>
      <c r="D417" s="30" t="s">
        <v>3783</v>
      </c>
      <c r="E417">
        <v>0</v>
      </c>
      <c r="F417">
        <v>8</v>
      </c>
      <c r="G417" s="30" t="s">
        <v>80</v>
      </c>
      <c r="H417" s="30" t="s">
        <v>6</v>
      </c>
      <c r="I417" t="b">
        <v>1</v>
      </c>
      <c r="J417">
        <v>245701167</v>
      </c>
      <c r="K417">
        <f>SUMIFS(ftereadin!C:C,ftereadin!A:A,Query1[[#This Row],[YearNormed]],ftereadin!B:B,Query1[[#This Row],[UnitID]])</f>
        <v>0</v>
      </c>
    </row>
    <row r="418" spans="1:11" x14ac:dyDescent="0.4">
      <c r="A418">
        <v>2021</v>
      </c>
      <c r="B418">
        <v>2022</v>
      </c>
      <c r="C418" s="30" t="s">
        <v>3479</v>
      </c>
      <c r="D418" s="30" t="s">
        <v>3480</v>
      </c>
      <c r="E418">
        <v>1</v>
      </c>
      <c r="F418">
        <v>2</v>
      </c>
      <c r="G418" s="30" t="s">
        <v>88</v>
      </c>
      <c r="H418" s="30" t="s">
        <v>6</v>
      </c>
      <c r="I418" t="b">
        <v>1</v>
      </c>
      <c r="J418">
        <v>53260442</v>
      </c>
      <c r="K418">
        <f>SUMIFS(ftereadin!C:C,ftereadin!A:A,Query1[[#This Row],[YearNormed]],ftereadin!B:B,Query1[[#This Row],[UnitID]])</f>
        <v>2131</v>
      </c>
    </row>
    <row r="419" spans="1:11" x14ac:dyDescent="0.4">
      <c r="A419">
        <v>2021</v>
      </c>
      <c r="B419">
        <v>2022</v>
      </c>
      <c r="C419" s="30" t="s">
        <v>882</v>
      </c>
      <c r="D419" s="30" t="s">
        <v>883</v>
      </c>
      <c r="E419">
        <v>4</v>
      </c>
      <c r="F419">
        <v>1</v>
      </c>
      <c r="G419" s="30" t="s">
        <v>77</v>
      </c>
      <c r="H419" s="30" t="s">
        <v>6</v>
      </c>
      <c r="I419" t="b">
        <v>1</v>
      </c>
      <c r="J419">
        <v>31602455</v>
      </c>
      <c r="K419">
        <f>SUMIFS(ftereadin!C:C,ftereadin!A:A,Query1[[#This Row],[YearNormed]],ftereadin!B:B,Query1[[#This Row],[UnitID]])</f>
        <v>1035</v>
      </c>
    </row>
    <row r="420" spans="1:11" x14ac:dyDescent="0.4">
      <c r="A420">
        <v>2021</v>
      </c>
      <c r="B420">
        <v>2022</v>
      </c>
      <c r="C420" s="30" t="s">
        <v>445</v>
      </c>
      <c r="D420" s="30" t="s">
        <v>446</v>
      </c>
      <c r="E420">
        <v>1</v>
      </c>
      <c r="F420">
        <v>3</v>
      </c>
      <c r="G420" s="30" t="s">
        <v>91</v>
      </c>
      <c r="H420" s="30" t="s">
        <v>7</v>
      </c>
      <c r="I420" t="b">
        <v>1</v>
      </c>
      <c r="J420">
        <v>347923400</v>
      </c>
      <c r="K420">
        <f>SUMIFS(ftereadin!C:C,ftereadin!A:A,Query1[[#This Row],[YearNormed]],ftereadin!B:B,Query1[[#This Row],[UnitID]])</f>
        <v>18519</v>
      </c>
    </row>
    <row r="421" spans="1:11" x14ac:dyDescent="0.4">
      <c r="A421">
        <v>2021</v>
      </c>
      <c r="B421">
        <v>2022</v>
      </c>
      <c r="C421" s="30" t="s">
        <v>3442</v>
      </c>
      <c r="D421" s="30" t="s">
        <v>3443</v>
      </c>
      <c r="E421">
        <v>4</v>
      </c>
      <c r="F421">
        <v>1</v>
      </c>
      <c r="G421" s="30" t="s">
        <v>77</v>
      </c>
      <c r="H421" s="30" t="s">
        <v>7</v>
      </c>
      <c r="I421" t="b">
        <v>1</v>
      </c>
      <c r="J421">
        <v>27142157</v>
      </c>
      <c r="K421">
        <f>SUMIFS(ftereadin!C:C,ftereadin!A:A,Query1[[#This Row],[YearNormed]],ftereadin!B:B,Query1[[#This Row],[UnitID]])</f>
        <v>1212</v>
      </c>
    </row>
    <row r="422" spans="1:11" x14ac:dyDescent="0.4">
      <c r="A422">
        <v>2021</v>
      </c>
      <c r="B422">
        <v>2022</v>
      </c>
      <c r="C422" s="30" t="s">
        <v>2392</v>
      </c>
      <c r="D422" s="30" t="s">
        <v>2393</v>
      </c>
      <c r="E422">
        <v>1</v>
      </c>
      <c r="F422">
        <v>3</v>
      </c>
      <c r="G422" s="30" t="s">
        <v>91</v>
      </c>
      <c r="H422" s="30" t="s">
        <v>7</v>
      </c>
      <c r="I422" t="b">
        <v>1</v>
      </c>
      <c r="J422">
        <v>224995034</v>
      </c>
      <c r="K422">
        <f>SUMIFS(ftereadin!C:C,ftereadin!A:A,Query1[[#This Row],[YearNormed]],ftereadin!B:B,Query1[[#This Row],[UnitID]])</f>
        <v>8778</v>
      </c>
    </row>
    <row r="423" spans="1:11" x14ac:dyDescent="0.4">
      <c r="A423">
        <v>2021</v>
      </c>
      <c r="B423">
        <v>2022</v>
      </c>
      <c r="C423" s="30" t="s">
        <v>3434</v>
      </c>
      <c r="D423" s="30" t="s">
        <v>3435</v>
      </c>
      <c r="E423">
        <v>1</v>
      </c>
      <c r="F423">
        <v>3</v>
      </c>
      <c r="G423" s="30" t="s">
        <v>91</v>
      </c>
      <c r="H423" s="30" t="s">
        <v>7</v>
      </c>
      <c r="I423" t="b">
        <v>1</v>
      </c>
      <c r="J423">
        <v>370283950</v>
      </c>
      <c r="K423">
        <f>SUMIFS(ftereadin!C:C,ftereadin!A:A,Query1[[#This Row],[YearNormed]],ftereadin!B:B,Query1[[#This Row],[UnitID]])</f>
        <v>8444</v>
      </c>
    </row>
    <row r="424" spans="1:11" x14ac:dyDescent="0.4">
      <c r="A424">
        <v>2021</v>
      </c>
      <c r="B424">
        <v>2022</v>
      </c>
      <c r="C424" s="30" t="s">
        <v>3339</v>
      </c>
      <c r="D424" s="30" t="s">
        <v>3340</v>
      </c>
      <c r="E424">
        <v>1</v>
      </c>
      <c r="F424">
        <v>2</v>
      </c>
      <c r="G424" s="30" t="s">
        <v>88</v>
      </c>
      <c r="H424" s="30" t="s">
        <v>7</v>
      </c>
      <c r="I424" t="b">
        <v>1</v>
      </c>
      <c r="J424">
        <v>41692821</v>
      </c>
      <c r="K424">
        <f>SUMIFS(ftereadin!C:C,ftereadin!A:A,Query1[[#This Row],[YearNormed]],ftereadin!B:B,Query1[[#This Row],[UnitID]])</f>
        <v>2420</v>
      </c>
    </row>
    <row r="425" spans="1:11" x14ac:dyDescent="0.4">
      <c r="A425">
        <v>2021</v>
      </c>
      <c r="B425">
        <v>2022</v>
      </c>
      <c r="C425" s="30" t="s">
        <v>1913</v>
      </c>
      <c r="D425" s="30" t="s">
        <v>1914</v>
      </c>
      <c r="E425">
        <v>4</v>
      </c>
      <c r="F425">
        <v>1</v>
      </c>
      <c r="G425" s="30" t="s">
        <v>77</v>
      </c>
      <c r="H425" s="30" t="s">
        <v>7</v>
      </c>
      <c r="I425" t="b">
        <v>1</v>
      </c>
      <c r="J425">
        <v>62294574</v>
      </c>
      <c r="K425">
        <f>SUMIFS(ftereadin!C:C,ftereadin!A:A,Query1[[#This Row],[YearNormed]],ftereadin!B:B,Query1[[#This Row],[UnitID]])</f>
        <v>2787</v>
      </c>
    </row>
    <row r="426" spans="1:11" x14ac:dyDescent="0.4">
      <c r="A426">
        <v>2021</v>
      </c>
      <c r="B426">
        <v>2022</v>
      </c>
      <c r="C426" s="30" t="s">
        <v>2568</v>
      </c>
      <c r="D426" s="30" t="s">
        <v>2569</v>
      </c>
      <c r="E426">
        <v>4</v>
      </c>
      <c r="F426">
        <v>1</v>
      </c>
      <c r="G426" s="30" t="s">
        <v>77</v>
      </c>
      <c r="H426" s="30" t="s">
        <v>7</v>
      </c>
      <c r="I426" t="b">
        <v>1</v>
      </c>
      <c r="J426">
        <v>79166457</v>
      </c>
      <c r="K426">
        <f>SUMIFS(ftereadin!C:C,ftereadin!A:A,Query1[[#This Row],[YearNormed]],ftereadin!B:B,Query1[[#This Row],[UnitID]])</f>
        <v>4467</v>
      </c>
    </row>
    <row r="427" spans="1:11" x14ac:dyDescent="0.4">
      <c r="A427">
        <v>2021</v>
      </c>
      <c r="B427">
        <v>2022</v>
      </c>
      <c r="C427" s="30" t="s">
        <v>1341</v>
      </c>
      <c r="D427" s="30" t="s">
        <v>1342</v>
      </c>
      <c r="E427">
        <v>4</v>
      </c>
      <c r="F427">
        <v>1</v>
      </c>
      <c r="G427" s="30" t="s">
        <v>77</v>
      </c>
      <c r="H427" s="30" t="s">
        <v>31</v>
      </c>
      <c r="I427" t="b">
        <v>1</v>
      </c>
      <c r="J427">
        <v>84479229</v>
      </c>
      <c r="K427">
        <f>SUMIFS(ftereadin!C:C,ftereadin!A:A,Query1[[#This Row],[YearNormed]],ftereadin!B:B,Query1[[#This Row],[UnitID]])</f>
        <v>5720</v>
      </c>
    </row>
    <row r="428" spans="1:11" x14ac:dyDescent="0.4">
      <c r="A428">
        <v>2021</v>
      </c>
      <c r="B428">
        <v>2022</v>
      </c>
      <c r="C428" s="30" t="s">
        <v>1088</v>
      </c>
      <c r="D428" s="30" t="s">
        <v>1089</v>
      </c>
      <c r="E428">
        <v>4</v>
      </c>
      <c r="F428">
        <v>1</v>
      </c>
      <c r="G428" s="30" t="s">
        <v>77</v>
      </c>
      <c r="H428" s="30" t="s">
        <v>31</v>
      </c>
      <c r="I428" t="b">
        <v>1</v>
      </c>
      <c r="J428">
        <v>43860038</v>
      </c>
      <c r="K428">
        <f>SUMIFS(ftereadin!C:C,ftereadin!A:A,Query1[[#This Row],[YearNormed]],ftereadin!B:B,Query1[[#This Row],[UnitID]])</f>
        <v>2492</v>
      </c>
    </row>
    <row r="429" spans="1:11" x14ac:dyDescent="0.4">
      <c r="A429">
        <v>2021</v>
      </c>
      <c r="B429">
        <v>2022</v>
      </c>
      <c r="C429" s="30" t="s">
        <v>890</v>
      </c>
      <c r="D429" s="30" t="s">
        <v>891</v>
      </c>
      <c r="E429">
        <v>4</v>
      </c>
      <c r="F429">
        <v>1</v>
      </c>
      <c r="G429" s="30" t="s">
        <v>77</v>
      </c>
      <c r="H429" s="30" t="s">
        <v>31</v>
      </c>
      <c r="I429" t="b">
        <v>1</v>
      </c>
      <c r="J429">
        <v>24518401</v>
      </c>
      <c r="K429">
        <f>SUMIFS(ftereadin!C:C,ftereadin!A:A,Query1[[#This Row],[YearNormed]],ftereadin!B:B,Query1[[#This Row],[UnitID]])</f>
        <v>1068</v>
      </c>
    </row>
    <row r="430" spans="1:11" x14ac:dyDescent="0.4">
      <c r="A430">
        <v>2021</v>
      </c>
      <c r="B430">
        <v>2022</v>
      </c>
      <c r="C430" s="30" t="s">
        <v>2989</v>
      </c>
      <c r="D430" s="30" t="s">
        <v>2990</v>
      </c>
      <c r="E430">
        <v>1</v>
      </c>
      <c r="F430">
        <v>2</v>
      </c>
      <c r="G430" s="30" t="s">
        <v>88</v>
      </c>
      <c r="H430" s="30" t="s">
        <v>31</v>
      </c>
      <c r="I430" t="b">
        <v>1</v>
      </c>
      <c r="J430">
        <v>93594676</v>
      </c>
      <c r="K430">
        <f>SUMIFS(ftereadin!C:C,ftereadin!A:A,Query1[[#This Row],[YearNormed]],ftereadin!B:B,Query1[[#This Row],[UnitID]])</f>
        <v>2060</v>
      </c>
    </row>
    <row r="431" spans="1:11" x14ac:dyDescent="0.4">
      <c r="A431">
        <v>2021</v>
      </c>
      <c r="B431">
        <v>2022</v>
      </c>
      <c r="C431" s="30" t="s">
        <v>3770</v>
      </c>
      <c r="D431" s="30" t="s">
        <v>3771</v>
      </c>
      <c r="E431">
        <v>4</v>
      </c>
      <c r="F431">
        <v>1</v>
      </c>
      <c r="G431" s="30" t="s">
        <v>77</v>
      </c>
      <c r="H431" s="30" t="s">
        <v>31</v>
      </c>
      <c r="I431" t="b">
        <v>1</v>
      </c>
      <c r="J431">
        <v>47804823</v>
      </c>
      <c r="K431">
        <f>SUMIFS(ftereadin!C:C,ftereadin!A:A,Query1[[#This Row],[YearNormed]],ftereadin!B:B,Query1[[#This Row],[UnitID]])</f>
        <v>1453</v>
      </c>
    </row>
    <row r="432" spans="1:11" x14ac:dyDescent="0.4">
      <c r="A432">
        <v>2021</v>
      </c>
      <c r="B432">
        <v>2022</v>
      </c>
      <c r="C432" s="30" t="s">
        <v>1832</v>
      </c>
      <c r="D432" s="30" t="s">
        <v>1833</v>
      </c>
      <c r="E432">
        <v>4</v>
      </c>
      <c r="F432">
        <v>1</v>
      </c>
      <c r="G432" s="30" t="s">
        <v>77</v>
      </c>
      <c r="H432" s="30" t="s">
        <v>31</v>
      </c>
      <c r="I432" t="b">
        <v>1</v>
      </c>
      <c r="J432">
        <v>74088881</v>
      </c>
      <c r="K432">
        <f>SUMIFS(ftereadin!C:C,ftereadin!A:A,Query1[[#This Row],[YearNormed]],ftereadin!B:B,Query1[[#This Row],[UnitID]])</f>
        <v>4517</v>
      </c>
    </row>
    <row r="433" spans="1:11" x14ac:dyDescent="0.4">
      <c r="A433">
        <v>2021</v>
      </c>
      <c r="B433">
        <v>2022</v>
      </c>
      <c r="C433" s="30" t="s">
        <v>710</v>
      </c>
      <c r="D433" s="30" t="s">
        <v>711</v>
      </c>
      <c r="E433">
        <v>4</v>
      </c>
      <c r="F433">
        <v>1</v>
      </c>
      <c r="G433" s="30" t="s">
        <v>77</v>
      </c>
      <c r="H433" s="30" t="s">
        <v>31</v>
      </c>
      <c r="I433" t="b">
        <v>1</v>
      </c>
      <c r="J433">
        <v>37677166</v>
      </c>
      <c r="K433">
        <f>SUMIFS(ftereadin!C:C,ftereadin!A:A,Query1[[#This Row],[YearNormed]],ftereadin!B:B,Query1[[#This Row],[UnitID]])</f>
        <v>1249</v>
      </c>
    </row>
    <row r="434" spans="1:11" x14ac:dyDescent="0.4">
      <c r="A434">
        <v>2021</v>
      </c>
      <c r="B434">
        <v>2022</v>
      </c>
      <c r="C434" s="30" t="s">
        <v>140</v>
      </c>
      <c r="D434" s="30" t="s">
        <v>141</v>
      </c>
      <c r="E434">
        <v>4</v>
      </c>
      <c r="F434">
        <v>1</v>
      </c>
      <c r="G434" s="30" t="s">
        <v>77</v>
      </c>
      <c r="H434" s="30" t="s">
        <v>31</v>
      </c>
      <c r="I434" t="b">
        <v>1</v>
      </c>
      <c r="J434">
        <v>53411852</v>
      </c>
      <c r="K434">
        <f>SUMIFS(ftereadin!C:C,ftereadin!A:A,Query1[[#This Row],[YearNormed]],ftereadin!B:B,Query1[[#This Row],[UnitID]])</f>
        <v>3483</v>
      </c>
    </row>
    <row r="435" spans="1:11" x14ac:dyDescent="0.4">
      <c r="A435">
        <v>2021</v>
      </c>
      <c r="B435">
        <v>2022</v>
      </c>
      <c r="C435" s="30" t="s">
        <v>124</v>
      </c>
      <c r="D435" s="30" t="s">
        <v>125</v>
      </c>
      <c r="E435">
        <v>4</v>
      </c>
      <c r="F435">
        <v>1</v>
      </c>
      <c r="G435" s="30" t="s">
        <v>77</v>
      </c>
      <c r="H435" s="30" t="s">
        <v>31</v>
      </c>
      <c r="I435" t="b">
        <v>1</v>
      </c>
      <c r="J435">
        <v>42652667</v>
      </c>
      <c r="K435">
        <f>SUMIFS(ftereadin!C:C,ftereadin!A:A,Query1[[#This Row],[YearNormed]],ftereadin!B:B,Query1[[#This Row],[UnitID]])</f>
        <v>3564</v>
      </c>
    </row>
    <row r="436" spans="1:11" x14ac:dyDescent="0.4">
      <c r="A436">
        <v>2021</v>
      </c>
      <c r="B436">
        <v>2022</v>
      </c>
      <c r="C436" s="30" t="s">
        <v>3135</v>
      </c>
      <c r="D436" s="30" t="s">
        <v>3136</v>
      </c>
      <c r="E436">
        <v>4</v>
      </c>
      <c r="F436">
        <v>1</v>
      </c>
      <c r="G436" s="30" t="s">
        <v>77</v>
      </c>
      <c r="H436" s="30" t="s">
        <v>31</v>
      </c>
      <c r="I436" t="b">
        <v>1</v>
      </c>
      <c r="J436">
        <v>49766528</v>
      </c>
      <c r="K436">
        <f>SUMIFS(ftereadin!C:C,ftereadin!A:A,Query1[[#This Row],[YearNormed]],ftereadin!B:B,Query1[[#This Row],[UnitID]])</f>
        <v>3662</v>
      </c>
    </row>
    <row r="437" spans="1:11" x14ac:dyDescent="0.4">
      <c r="A437">
        <v>2021</v>
      </c>
      <c r="B437">
        <v>2022</v>
      </c>
      <c r="C437" s="30" t="s">
        <v>1614</v>
      </c>
      <c r="D437" s="30" t="s">
        <v>1615</v>
      </c>
      <c r="E437">
        <v>4</v>
      </c>
      <c r="F437">
        <v>1</v>
      </c>
      <c r="G437" s="30" t="s">
        <v>77</v>
      </c>
      <c r="H437" s="30" t="s">
        <v>31</v>
      </c>
      <c r="I437" t="b">
        <v>1</v>
      </c>
      <c r="J437">
        <v>56013095</v>
      </c>
      <c r="K437">
        <f>SUMIFS(ftereadin!C:C,ftereadin!A:A,Query1[[#This Row],[YearNormed]],ftereadin!B:B,Query1[[#This Row],[UnitID]])</f>
        <v>5625</v>
      </c>
    </row>
    <row r="438" spans="1:11" x14ac:dyDescent="0.4">
      <c r="A438">
        <v>2021</v>
      </c>
      <c r="B438">
        <v>2022</v>
      </c>
      <c r="C438" s="30" t="s">
        <v>3840</v>
      </c>
      <c r="D438" s="30" t="s">
        <v>3841</v>
      </c>
      <c r="E438">
        <v>0</v>
      </c>
      <c r="F438">
        <v>8</v>
      </c>
      <c r="G438" s="30" t="s">
        <v>80</v>
      </c>
      <c r="H438" s="30" t="s">
        <v>31</v>
      </c>
      <c r="I438" t="b">
        <v>1</v>
      </c>
      <c r="J438">
        <v>91382116</v>
      </c>
      <c r="K438">
        <f>SUMIFS(ftereadin!C:C,ftereadin!A:A,Query1[[#This Row],[YearNormed]],ftereadin!B:B,Query1[[#This Row],[UnitID]])</f>
        <v>0</v>
      </c>
    </row>
    <row r="439" spans="1:11" x14ac:dyDescent="0.4">
      <c r="A439">
        <v>2021</v>
      </c>
      <c r="B439">
        <v>2022</v>
      </c>
      <c r="C439" s="30" t="s">
        <v>2376</v>
      </c>
      <c r="D439" s="30" t="s">
        <v>2377</v>
      </c>
      <c r="E439">
        <v>4</v>
      </c>
      <c r="F439">
        <v>1</v>
      </c>
      <c r="G439" s="30" t="s">
        <v>77</v>
      </c>
      <c r="H439" s="30" t="s">
        <v>31</v>
      </c>
      <c r="I439" t="b">
        <v>1</v>
      </c>
      <c r="J439">
        <v>29379817</v>
      </c>
      <c r="K439">
        <f>SUMIFS(ftereadin!C:C,ftereadin!A:A,Query1[[#This Row],[YearNormed]],ftereadin!B:B,Query1[[#This Row],[UnitID]])</f>
        <v>1234</v>
      </c>
    </row>
    <row r="440" spans="1:11" x14ac:dyDescent="0.4">
      <c r="A440">
        <v>2021</v>
      </c>
      <c r="B440">
        <v>2022</v>
      </c>
      <c r="C440" s="30" t="s">
        <v>2848</v>
      </c>
      <c r="D440" s="30" t="s">
        <v>2849</v>
      </c>
      <c r="E440">
        <v>4</v>
      </c>
      <c r="F440">
        <v>1</v>
      </c>
      <c r="G440" s="30" t="s">
        <v>77</v>
      </c>
      <c r="H440" s="30" t="s">
        <v>31</v>
      </c>
      <c r="I440" t="b">
        <v>1</v>
      </c>
      <c r="J440">
        <v>249407130</v>
      </c>
      <c r="K440">
        <f>SUMIFS(ftereadin!C:C,ftereadin!A:A,Query1[[#This Row],[YearNormed]],ftereadin!B:B,Query1[[#This Row],[UnitID]])</f>
        <v>13508</v>
      </c>
    </row>
    <row r="441" spans="1:11" x14ac:dyDescent="0.4">
      <c r="A441">
        <v>2021</v>
      </c>
      <c r="B441">
        <v>2022</v>
      </c>
      <c r="C441" s="30" t="s">
        <v>3123</v>
      </c>
      <c r="D441" s="30" t="s">
        <v>3124</v>
      </c>
      <c r="E441">
        <v>1</v>
      </c>
      <c r="F441">
        <v>2</v>
      </c>
      <c r="G441" s="30" t="s">
        <v>88</v>
      </c>
      <c r="H441" s="30" t="s">
        <v>31</v>
      </c>
      <c r="I441" t="b">
        <v>1</v>
      </c>
      <c r="J441">
        <v>143895947</v>
      </c>
      <c r="K441">
        <f>SUMIFS(ftereadin!C:C,ftereadin!A:A,Query1[[#This Row],[YearNormed]],ftereadin!B:B,Query1[[#This Row],[UnitID]])</f>
        <v>6144</v>
      </c>
    </row>
    <row r="442" spans="1:11" x14ac:dyDescent="0.4">
      <c r="A442">
        <v>2021</v>
      </c>
      <c r="B442">
        <v>2022</v>
      </c>
      <c r="C442" s="30" t="s">
        <v>169</v>
      </c>
      <c r="D442" s="30" t="s">
        <v>170</v>
      </c>
      <c r="E442">
        <v>4</v>
      </c>
      <c r="F442">
        <v>1</v>
      </c>
      <c r="G442" s="30" t="s">
        <v>77</v>
      </c>
      <c r="H442" s="30" t="s">
        <v>31</v>
      </c>
      <c r="I442" t="b">
        <v>1</v>
      </c>
      <c r="J442">
        <v>126586819</v>
      </c>
      <c r="K442">
        <f>SUMIFS(ftereadin!C:C,ftereadin!A:A,Query1[[#This Row],[YearNormed]],ftereadin!B:B,Query1[[#This Row],[UnitID]])</f>
        <v>5460</v>
      </c>
    </row>
    <row r="443" spans="1:11" x14ac:dyDescent="0.4">
      <c r="A443">
        <v>2021</v>
      </c>
      <c r="B443">
        <v>2022</v>
      </c>
      <c r="C443" s="30" t="s">
        <v>1853</v>
      </c>
      <c r="D443" s="30" t="s">
        <v>1854</v>
      </c>
      <c r="E443">
        <v>1</v>
      </c>
      <c r="F443">
        <v>2</v>
      </c>
      <c r="G443" s="30" t="s">
        <v>88</v>
      </c>
      <c r="H443" s="30" t="s">
        <v>31</v>
      </c>
      <c r="I443" t="b">
        <v>1</v>
      </c>
      <c r="J443">
        <v>110205328</v>
      </c>
      <c r="K443">
        <f>SUMIFS(ftereadin!C:C,ftereadin!A:A,Query1[[#This Row],[YearNormed]],ftereadin!B:B,Query1[[#This Row],[UnitID]])</f>
        <v>3201</v>
      </c>
    </row>
    <row r="444" spans="1:11" x14ac:dyDescent="0.4">
      <c r="A444">
        <v>2021</v>
      </c>
      <c r="B444">
        <v>2022</v>
      </c>
      <c r="C444" s="30" t="s">
        <v>920</v>
      </c>
      <c r="D444" s="30" t="s">
        <v>921</v>
      </c>
      <c r="E444">
        <v>4</v>
      </c>
      <c r="F444">
        <v>1</v>
      </c>
      <c r="G444" s="30" t="s">
        <v>77</v>
      </c>
      <c r="H444" s="30" t="s">
        <v>31</v>
      </c>
      <c r="I444" t="b">
        <v>1</v>
      </c>
      <c r="J444">
        <v>28424246</v>
      </c>
      <c r="K444">
        <f>SUMIFS(ftereadin!C:C,ftereadin!A:A,Query1[[#This Row],[YearNormed]],ftereadin!B:B,Query1[[#This Row],[UnitID]])</f>
        <v>1056</v>
      </c>
    </row>
    <row r="445" spans="1:11" x14ac:dyDescent="0.4">
      <c r="A445">
        <v>2021</v>
      </c>
      <c r="B445">
        <v>2022</v>
      </c>
      <c r="C445" s="30" t="s">
        <v>1877</v>
      </c>
      <c r="D445" s="30" t="s">
        <v>1878</v>
      </c>
      <c r="E445">
        <v>1</v>
      </c>
      <c r="F445">
        <v>3</v>
      </c>
      <c r="G445" s="30" t="s">
        <v>91</v>
      </c>
      <c r="H445" s="30" t="s">
        <v>31</v>
      </c>
      <c r="I445" t="b">
        <v>1</v>
      </c>
      <c r="J445">
        <v>2041267650</v>
      </c>
      <c r="K445">
        <f>SUMIFS(ftereadin!C:C,ftereadin!A:A,Query1[[#This Row],[YearNormed]],ftereadin!B:B,Query1[[#This Row],[UnitID]])</f>
        <v>28248</v>
      </c>
    </row>
    <row r="446" spans="1:11" x14ac:dyDescent="0.4">
      <c r="A446">
        <v>2021</v>
      </c>
      <c r="B446">
        <v>2022</v>
      </c>
      <c r="C446" s="30" t="s">
        <v>3372</v>
      </c>
      <c r="D446" s="30" t="s">
        <v>3373</v>
      </c>
      <c r="E446">
        <v>1</v>
      </c>
      <c r="F446">
        <v>3</v>
      </c>
      <c r="G446" s="30" t="s">
        <v>91</v>
      </c>
      <c r="H446" s="30" t="s">
        <v>31</v>
      </c>
      <c r="I446" t="b">
        <v>1</v>
      </c>
      <c r="J446">
        <v>2598732138</v>
      </c>
      <c r="K446">
        <f>SUMIFS(ftereadin!C:C,ftereadin!A:A,Query1[[#This Row],[YearNormed]],ftereadin!B:B,Query1[[#This Row],[UnitID]])</f>
        <v>57430</v>
      </c>
    </row>
    <row r="447" spans="1:11" x14ac:dyDescent="0.4">
      <c r="A447">
        <v>2021</v>
      </c>
      <c r="B447">
        <v>2022</v>
      </c>
      <c r="C447" s="30" t="s">
        <v>2174</v>
      </c>
      <c r="D447" s="30" t="s">
        <v>2175</v>
      </c>
      <c r="E447">
        <v>4</v>
      </c>
      <c r="F447">
        <v>1</v>
      </c>
      <c r="G447" s="30" t="s">
        <v>77</v>
      </c>
      <c r="H447" s="30" t="s">
        <v>31</v>
      </c>
      <c r="I447" t="b">
        <v>1</v>
      </c>
      <c r="J447">
        <v>96527006</v>
      </c>
      <c r="K447">
        <f>SUMIFS(ftereadin!C:C,ftereadin!A:A,Query1[[#This Row],[YearNormed]],ftereadin!B:B,Query1[[#This Row],[UnitID]])</f>
        <v>4251</v>
      </c>
    </row>
    <row r="448" spans="1:11" x14ac:dyDescent="0.4">
      <c r="A448">
        <v>2021</v>
      </c>
      <c r="B448">
        <v>2022</v>
      </c>
      <c r="C448" s="30" t="s">
        <v>1702</v>
      </c>
      <c r="D448" s="30" t="s">
        <v>1703</v>
      </c>
      <c r="E448">
        <v>4</v>
      </c>
      <c r="F448">
        <v>1</v>
      </c>
      <c r="G448" s="30" t="s">
        <v>77</v>
      </c>
      <c r="H448" s="30" t="s">
        <v>31</v>
      </c>
      <c r="I448" t="b">
        <v>1</v>
      </c>
      <c r="J448">
        <v>10584240</v>
      </c>
      <c r="K448">
        <f>SUMIFS(ftereadin!C:C,ftereadin!A:A,Query1[[#This Row],[YearNormed]],ftereadin!B:B,Query1[[#This Row],[UnitID]])</f>
        <v>853</v>
      </c>
    </row>
    <row r="449" spans="1:11" x14ac:dyDescent="0.4">
      <c r="A449">
        <v>2021</v>
      </c>
      <c r="B449">
        <v>2022</v>
      </c>
      <c r="C449" s="30" t="s">
        <v>1110</v>
      </c>
      <c r="D449" s="30" t="s">
        <v>1111</v>
      </c>
      <c r="E449">
        <v>1</v>
      </c>
      <c r="F449">
        <v>3</v>
      </c>
      <c r="G449" s="30" t="s">
        <v>91</v>
      </c>
      <c r="H449" s="30" t="s">
        <v>31</v>
      </c>
      <c r="I449" t="b">
        <v>1</v>
      </c>
      <c r="J449">
        <v>450901239</v>
      </c>
      <c r="K449">
        <f>SUMIFS(ftereadin!C:C,ftereadin!A:A,Query1[[#This Row],[YearNormed]],ftereadin!B:B,Query1[[#This Row],[UnitID]])</f>
        <v>18342</v>
      </c>
    </row>
    <row r="450" spans="1:11" x14ac:dyDescent="0.4">
      <c r="A450">
        <v>2021</v>
      </c>
      <c r="B450">
        <v>2022</v>
      </c>
      <c r="C450" s="30" t="s">
        <v>898</v>
      </c>
      <c r="D450" s="30" t="s">
        <v>899</v>
      </c>
      <c r="E450">
        <v>4</v>
      </c>
      <c r="F450">
        <v>1</v>
      </c>
      <c r="G450" s="30" t="s">
        <v>77</v>
      </c>
      <c r="H450" s="30" t="s">
        <v>31</v>
      </c>
      <c r="I450" t="b">
        <v>1</v>
      </c>
      <c r="J450">
        <v>36549470</v>
      </c>
      <c r="K450">
        <f>SUMIFS(ftereadin!C:C,ftereadin!A:A,Query1[[#This Row],[YearNormed]],ftereadin!B:B,Query1[[#This Row],[UnitID]])</f>
        <v>1588</v>
      </c>
    </row>
    <row r="451" spans="1:11" x14ac:dyDescent="0.4">
      <c r="A451">
        <v>2021</v>
      </c>
      <c r="B451">
        <v>2022</v>
      </c>
      <c r="C451" s="30" t="s">
        <v>2154</v>
      </c>
      <c r="D451" s="30" t="s">
        <v>2155</v>
      </c>
      <c r="E451">
        <v>4</v>
      </c>
      <c r="F451">
        <v>1</v>
      </c>
      <c r="G451" s="30" t="s">
        <v>77</v>
      </c>
      <c r="H451" s="30" t="s">
        <v>31</v>
      </c>
      <c r="I451" t="b">
        <v>1</v>
      </c>
      <c r="J451">
        <v>46998843</v>
      </c>
      <c r="K451">
        <f>SUMIFS(ftereadin!C:C,ftereadin!A:A,Query1[[#This Row],[YearNormed]],ftereadin!B:B,Query1[[#This Row],[UnitID]])</f>
        <v>2104</v>
      </c>
    </row>
    <row r="452" spans="1:11" x14ac:dyDescent="0.4">
      <c r="A452">
        <v>2021</v>
      </c>
      <c r="B452">
        <v>2022</v>
      </c>
      <c r="C452" s="30" t="s">
        <v>2800</v>
      </c>
      <c r="D452" s="30" t="s">
        <v>2801</v>
      </c>
      <c r="E452">
        <v>4</v>
      </c>
      <c r="F452">
        <v>1</v>
      </c>
      <c r="G452" s="30" t="s">
        <v>77</v>
      </c>
      <c r="H452" s="30" t="s">
        <v>31</v>
      </c>
      <c r="I452" t="b">
        <v>1</v>
      </c>
      <c r="J452">
        <v>25674866</v>
      </c>
      <c r="K452">
        <f>SUMIFS(ftereadin!C:C,ftereadin!A:A,Query1[[#This Row],[YearNormed]],ftereadin!B:B,Query1[[#This Row],[UnitID]])</f>
        <v>1204</v>
      </c>
    </row>
    <row r="453" spans="1:11" x14ac:dyDescent="0.4">
      <c r="A453">
        <v>2021</v>
      </c>
      <c r="B453">
        <v>2022</v>
      </c>
      <c r="C453" s="30" t="s">
        <v>3481</v>
      </c>
      <c r="D453" s="30" t="s">
        <v>3482</v>
      </c>
      <c r="E453">
        <v>4</v>
      </c>
      <c r="F453">
        <v>1</v>
      </c>
      <c r="G453" s="30" t="s">
        <v>77</v>
      </c>
      <c r="H453" s="30" t="s">
        <v>31</v>
      </c>
      <c r="I453" t="b">
        <v>1</v>
      </c>
      <c r="J453">
        <v>167846920</v>
      </c>
      <c r="K453">
        <f>SUMIFS(ftereadin!C:C,ftereadin!A:A,Query1[[#This Row],[YearNormed]],ftereadin!B:B,Query1[[#This Row],[UnitID]])</f>
        <v>7783</v>
      </c>
    </row>
    <row r="454" spans="1:11" x14ac:dyDescent="0.4">
      <c r="A454">
        <v>2021</v>
      </c>
      <c r="B454">
        <v>2022</v>
      </c>
      <c r="C454" s="30" t="s">
        <v>2366</v>
      </c>
      <c r="D454" s="30" t="s">
        <v>2367</v>
      </c>
      <c r="E454">
        <v>4</v>
      </c>
      <c r="F454">
        <v>1</v>
      </c>
      <c r="G454" s="30" t="s">
        <v>77</v>
      </c>
      <c r="H454" s="30" t="s">
        <v>31</v>
      </c>
      <c r="I454" t="b">
        <v>1</v>
      </c>
      <c r="J454">
        <v>38751082</v>
      </c>
      <c r="K454">
        <f>SUMIFS(ftereadin!C:C,ftereadin!A:A,Query1[[#This Row],[YearNormed]],ftereadin!B:B,Query1[[#This Row],[UnitID]])</f>
        <v>1410</v>
      </c>
    </row>
    <row r="455" spans="1:11" x14ac:dyDescent="0.4">
      <c r="A455">
        <v>2021</v>
      </c>
      <c r="B455">
        <v>2022</v>
      </c>
      <c r="C455" s="30" t="s">
        <v>1290</v>
      </c>
      <c r="D455" s="30" t="s">
        <v>1291</v>
      </c>
      <c r="E455">
        <v>4</v>
      </c>
      <c r="F455">
        <v>1</v>
      </c>
      <c r="G455" s="30" t="s">
        <v>77</v>
      </c>
      <c r="H455" s="30" t="s">
        <v>31</v>
      </c>
      <c r="I455" t="b">
        <v>1</v>
      </c>
      <c r="J455">
        <v>38318841</v>
      </c>
      <c r="K455">
        <f>SUMIFS(ftereadin!C:C,ftereadin!A:A,Query1[[#This Row],[YearNormed]],ftereadin!B:B,Query1[[#This Row],[UnitID]])</f>
        <v>2204</v>
      </c>
    </row>
    <row r="456" spans="1:11" x14ac:dyDescent="0.4">
      <c r="A456">
        <v>2021</v>
      </c>
      <c r="B456">
        <v>2022</v>
      </c>
      <c r="C456" s="30" t="s">
        <v>2496</v>
      </c>
      <c r="D456" s="30" t="s">
        <v>2497</v>
      </c>
      <c r="E456">
        <v>4</v>
      </c>
      <c r="F456">
        <v>1</v>
      </c>
      <c r="G456" s="30" t="s">
        <v>77</v>
      </c>
      <c r="H456" s="30" t="s">
        <v>31</v>
      </c>
      <c r="I456" t="b">
        <v>1</v>
      </c>
      <c r="J456">
        <v>44601527</v>
      </c>
      <c r="K456">
        <f>SUMIFS(ftereadin!C:C,ftereadin!A:A,Query1[[#This Row],[YearNormed]],ftereadin!B:B,Query1[[#This Row],[UnitID]])</f>
        <v>1520</v>
      </c>
    </row>
    <row r="457" spans="1:11" x14ac:dyDescent="0.4">
      <c r="A457">
        <v>2021</v>
      </c>
      <c r="B457">
        <v>2022</v>
      </c>
      <c r="C457" s="30" t="s">
        <v>1991</v>
      </c>
      <c r="D457" s="30" t="s">
        <v>1992</v>
      </c>
      <c r="E457">
        <v>4</v>
      </c>
      <c r="F457">
        <v>1</v>
      </c>
      <c r="G457" s="30" t="s">
        <v>77</v>
      </c>
      <c r="H457" s="30" t="s">
        <v>31</v>
      </c>
      <c r="I457" t="b">
        <v>1</v>
      </c>
      <c r="J457">
        <v>182070080</v>
      </c>
      <c r="K457">
        <f>SUMIFS(ftereadin!C:C,ftereadin!A:A,Query1[[#This Row],[YearNormed]],ftereadin!B:B,Query1[[#This Row],[UnitID]])</f>
        <v>7822</v>
      </c>
    </row>
    <row r="458" spans="1:11" x14ac:dyDescent="0.4">
      <c r="A458">
        <v>2021</v>
      </c>
      <c r="B458">
        <v>2022</v>
      </c>
      <c r="C458" s="30" t="s">
        <v>2580</v>
      </c>
      <c r="D458" s="30" t="s">
        <v>2581</v>
      </c>
      <c r="E458">
        <v>4</v>
      </c>
      <c r="F458">
        <v>1</v>
      </c>
      <c r="G458" s="30" t="s">
        <v>77</v>
      </c>
      <c r="H458" s="30" t="s">
        <v>31</v>
      </c>
      <c r="I458" t="b">
        <v>1</v>
      </c>
      <c r="J458">
        <v>71808953</v>
      </c>
      <c r="K458">
        <f>SUMIFS(ftereadin!C:C,ftereadin!A:A,Query1[[#This Row],[YearNormed]],ftereadin!B:B,Query1[[#This Row],[UnitID]])</f>
        <v>3270</v>
      </c>
    </row>
    <row r="459" spans="1:11" x14ac:dyDescent="0.4">
      <c r="A459">
        <v>2021</v>
      </c>
      <c r="B459">
        <v>2022</v>
      </c>
      <c r="C459" s="30" t="s">
        <v>1292</v>
      </c>
      <c r="D459" s="30" t="s">
        <v>1293</v>
      </c>
      <c r="E459">
        <v>4</v>
      </c>
      <c r="F459">
        <v>1</v>
      </c>
      <c r="G459" s="30" t="s">
        <v>77</v>
      </c>
      <c r="H459" s="30" t="s">
        <v>31</v>
      </c>
      <c r="I459" t="b">
        <v>1</v>
      </c>
      <c r="J459">
        <v>55401648</v>
      </c>
      <c r="K459">
        <f>SUMIFS(ftereadin!C:C,ftereadin!A:A,Query1[[#This Row],[YearNormed]],ftereadin!B:B,Query1[[#This Row],[UnitID]])</f>
        <v>2302</v>
      </c>
    </row>
    <row r="460" spans="1:11" x14ac:dyDescent="0.4">
      <c r="A460">
        <v>2021</v>
      </c>
      <c r="B460">
        <v>2022</v>
      </c>
      <c r="C460" s="30" t="s">
        <v>1855</v>
      </c>
      <c r="D460" s="30" t="s">
        <v>1856</v>
      </c>
      <c r="E460">
        <v>4</v>
      </c>
      <c r="F460">
        <v>1</v>
      </c>
      <c r="G460" s="30" t="s">
        <v>77</v>
      </c>
      <c r="H460" s="30" t="s">
        <v>31</v>
      </c>
      <c r="I460" t="b">
        <v>1</v>
      </c>
      <c r="J460">
        <v>56661447</v>
      </c>
      <c r="K460">
        <f>SUMIFS(ftereadin!C:C,ftereadin!A:A,Query1[[#This Row],[YearNormed]],ftereadin!B:B,Query1[[#This Row],[UnitID]])</f>
        <v>3617</v>
      </c>
    </row>
    <row r="461" spans="1:11" x14ac:dyDescent="0.4">
      <c r="A461">
        <v>2021</v>
      </c>
      <c r="B461">
        <v>2022</v>
      </c>
      <c r="C461" s="30" t="s">
        <v>2464</v>
      </c>
      <c r="D461" s="30" t="s">
        <v>2465</v>
      </c>
      <c r="E461">
        <v>4</v>
      </c>
      <c r="F461">
        <v>1</v>
      </c>
      <c r="G461" s="30" t="s">
        <v>77</v>
      </c>
      <c r="H461" s="30" t="s">
        <v>31</v>
      </c>
      <c r="I461" t="b">
        <v>1</v>
      </c>
      <c r="J461">
        <v>64630902</v>
      </c>
      <c r="K461">
        <f>SUMIFS(ftereadin!C:C,ftereadin!A:A,Query1[[#This Row],[YearNormed]],ftereadin!B:B,Query1[[#This Row],[UnitID]])</f>
        <v>4757</v>
      </c>
    </row>
    <row r="462" spans="1:11" x14ac:dyDescent="0.4">
      <c r="A462">
        <v>2021</v>
      </c>
      <c r="B462">
        <v>2022</v>
      </c>
      <c r="C462" s="30" t="s">
        <v>2886</v>
      </c>
      <c r="D462" s="30" t="s">
        <v>2887</v>
      </c>
      <c r="E462">
        <v>4</v>
      </c>
      <c r="F462">
        <v>1</v>
      </c>
      <c r="G462" s="30" t="s">
        <v>77</v>
      </c>
      <c r="H462" s="30" t="s">
        <v>31</v>
      </c>
      <c r="I462" t="b">
        <v>1</v>
      </c>
      <c r="J462">
        <v>126830660</v>
      </c>
      <c r="K462">
        <f>SUMIFS(ftereadin!C:C,ftereadin!A:A,Query1[[#This Row],[YearNormed]],ftereadin!B:B,Query1[[#This Row],[UnitID]])</f>
        <v>6880</v>
      </c>
    </row>
    <row r="463" spans="1:11" x14ac:dyDescent="0.4">
      <c r="A463">
        <v>2021</v>
      </c>
      <c r="B463">
        <v>2022</v>
      </c>
      <c r="C463" s="30" t="s">
        <v>2878</v>
      </c>
      <c r="D463" s="30" t="s">
        <v>2879</v>
      </c>
      <c r="E463">
        <v>4</v>
      </c>
      <c r="F463">
        <v>1</v>
      </c>
      <c r="G463" s="30" t="s">
        <v>77</v>
      </c>
      <c r="H463" s="30" t="s">
        <v>31</v>
      </c>
      <c r="I463" t="b">
        <v>1</v>
      </c>
      <c r="J463">
        <v>48362375</v>
      </c>
      <c r="K463">
        <f>SUMIFS(ftereadin!C:C,ftereadin!A:A,Query1[[#This Row],[YearNormed]],ftereadin!B:B,Query1[[#This Row],[UnitID]])</f>
        <v>2175</v>
      </c>
    </row>
    <row r="464" spans="1:11" x14ac:dyDescent="0.4">
      <c r="A464">
        <v>2021</v>
      </c>
      <c r="B464">
        <v>2022</v>
      </c>
      <c r="C464" s="30" t="s">
        <v>3111</v>
      </c>
      <c r="D464" s="30" t="s">
        <v>3112</v>
      </c>
      <c r="E464">
        <v>1</v>
      </c>
      <c r="F464">
        <v>3</v>
      </c>
      <c r="G464" s="30" t="s">
        <v>91</v>
      </c>
      <c r="H464" s="30" t="s">
        <v>31</v>
      </c>
      <c r="I464" t="b">
        <v>1</v>
      </c>
      <c r="J464">
        <v>406160982</v>
      </c>
      <c r="K464">
        <f>SUMIFS(ftereadin!C:C,ftereadin!A:A,Query1[[#This Row],[YearNormed]],ftereadin!B:B,Query1[[#This Row],[UnitID]])</f>
        <v>13137</v>
      </c>
    </row>
    <row r="465" spans="1:11" x14ac:dyDescent="0.4">
      <c r="A465">
        <v>2021</v>
      </c>
      <c r="B465">
        <v>2022</v>
      </c>
      <c r="C465" s="30" t="s">
        <v>161</v>
      </c>
      <c r="D465" s="30" t="s">
        <v>162</v>
      </c>
      <c r="E465">
        <v>1</v>
      </c>
      <c r="F465">
        <v>2</v>
      </c>
      <c r="G465" s="30" t="s">
        <v>88</v>
      </c>
      <c r="H465" s="30" t="s">
        <v>31</v>
      </c>
      <c r="I465" t="b">
        <v>1</v>
      </c>
      <c r="J465">
        <v>161109075</v>
      </c>
      <c r="K465">
        <f>SUMIFS(ftereadin!C:C,ftereadin!A:A,Query1[[#This Row],[YearNormed]],ftereadin!B:B,Query1[[#This Row],[UnitID]])</f>
        <v>4676</v>
      </c>
    </row>
    <row r="466" spans="1:11" x14ac:dyDescent="0.4">
      <c r="A466">
        <v>2021</v>
      </c>
      <c r="B466">
        <v>2022</v>
      </c>
      <c r="C466" s="30" t="s">
        <v>377</v>
      </c>
      <c r="D466" s="30" t="s">
        <v>378</v>
      </c>
      <c r="E466">
        <v>4</v>
      </c>
      <c r="F466">
        <v>1</v>
      </c>
      <c r="G466" s="30" t="s">
        <v>77</v>
      </c>
      <c r="H466" s="30" t="s">
        <v>31</v>
      </c>
      <c r="I466" t="b">
        <v>1</v>
      </c>
      <c r="J466">
        <v>118559899</v>
      </c>
      <c r="K466">
        <f>SUMIFS(ftereadin!C:C,ftereadin!A:A,Query1[[#This Row],[YearNormed]],ftereadin!B:B,Query1[[#This Row],[UnitID]])</f>
        <v>4937</v>
      </c>
    </row>
    <row r="467" spans="1:11" x14ac:dyDescent="0.4">
      <c r="A467">
        <v>2021</v>
      </c>
      <c r="B467">
        <v>2022</v>
      </c>
      <c r="C467" s="30" t="s">
        <v>1952</v>
      </c>
      <c r="D467" s="30" t="s">
        <v>1953</v>
      </c>
      <c r="E467">
        <v>4</v>
      </c>
      <c r="F467">
        <v>1</v>
      </c>
      <c r="G467" s="30" t="s">
        <v>77</v>
      </c>
      <c r="H467" s="30" t="s">
        <v>31</v>
      </c>
      <c r="I467" t="b">
        <v>1</v>
      </c>
      <c r="J467">
        <v>97598404</v>
      </c>
      <c r="K467">
        <f>SUMIFS(ftereadin!C:C,ftereadin!A:A,Query1[[#This Row],[YearNormed]],ftereadin!B:B,Query1[[#This Row],[UnitID]])</f>
        <v>3629</v>
      </c>
    </row>
    <row r="468" spans="1:11" x14ac:dyDescent="0.4">
      <c r="A468">
        <v>2021</v>
      </c>
      <c r="B468">
        <v>2022</v>
      </c>
      <c r="C468" s="30" t="s">
        <v>195</v>
      </c>
      <c r="D468" s="30" t="s">
        <v>196</v>
      </c>
      <c r="E468">
        <v>4</v>
      </c>
      <c r="F468">
        <v>1</v>
      </c>
      <c r="G468" s="30" t="s">
        <v>77</v>
      </c>
      <c r="H468" s="30" t="s">
        <v>31</v>
      </c>
      <c r="I468" t="b">
        <v>1</v>
      </c>
      <c r="J468">
        <v>47305212</v>
      </c>
      <c r="K468">
        <f>SUMIFS(ftereadin!C:C,ftereadin!A:A,Query1[[#This Row],[YearNormed]],ftereadin!B:B,Query1[[#This Row],[UnitID]])</f>
        <v>1970</v>
      </c>
    </row>
    <row r="469" spans="1:11" x14ac:dyDescent="0.4">
      <c r="A469">
        <v>2021</v>
      </c>
      <c r="B469">
        <v>2022</v>
      </c>
      <c r="C469" s="30" t="s">
        <v>934</v>
      </c>
      <c r="D469" s="30" t="s">
        <v>935</v>
      </c>
      <c r="E469">
        <v>4</v>
      </c>
      <c r="F469">
        <v>1</v>
      </c>
      <c r="G469" s="30" t="s">
        <v>77</v>
      </c>
      <c r="H469" s="30" t="s">
        <v>31</v>
      </c>
      <c r="I469" t="b">
        <v>1</v>
      </c>
      <c r="J469">
        <v>27172883</v>
      </c>
      <c r="K469">
        <f>SUMIFS(ftereadin!C:C,ftereadin!A:A,Query1[[#This Row],[YearNormed]],ftereadin!B:B,Query1[[#This Row],[UnitID]])</f>
        <v>1510</v>
      </c>
    </row>
    <row r="470" spans="1:11" x14ac:dyDescent="0.4">
      <c r="A470">
        <v>2021</v>
      </c>
      <c r="B470">
        <v>2022</v>
      </c>
      <c r="C470" s="30" t="s">
        <v>2956</v>
      </c>
      <c r="D470" s="30" t="s">
        <v>2957</v>
      </c>
      <c r="E470">
        <v>4</v>
      </c>
      <c r="F470">
        <v>1</v>
      </c>
      <c r="G470" s="30" t="s">
        <v>77</v>
      </c>
      <c r="H470" s="30" t="s">
        <v>31</v>
      </c>
      <c r="I470" t="b">
        <v>1</v>
      </c>
      <c r="J470">
        <v>34628265</v>
      </c>
      <c r="K470">
        <f>SUMIFS(ftereadin!C:C,ftereadin!A:A,Query1[[#This Row],[YearNormed]],ftereadin!B:B,Query1[[#This Row],[UnitID]])</f>
        <v>1284</v>
      </c>
    </row>
    <row r="471" spans="1:11" x14ac:dyDescent="0.4">
      <c r="A471">
        <v>2021</v>
      </c>
      <c r="B471">
        <v>2022</v>
      </c>
      <c r="C471" s="30" t="s">
        <v>1484</v>
      </c>
      <c r="D471" s="30" t="s">
        <v>1485</v>
      </c>
      <c r="E471">
        <v>4</v>
      </c>
      <c r="F471">
        <v>1</v>
      </c>
      <c r="G471" s="30" t="s">
        <v>77</v>
      </c>
      <c r="H471" s="30" t="s">
        <v>31</v>
      </c>
      <c r="I471" t="b">
        <v>1</v>
      </c>
      <c r="J471">
        <v>75993660</v>
      </c>
      <c r="K471">
        <f>SUMIFS(ftereadin!C:C,ftereadin!A:A,Query1[[#This Row],[YearNormed]],ftereadin!B:B,Query1[[#This Row],[UnitID]])</f>
        <v>4078</v>
      </c>
    </row>
    <row r="472" spans="1:11" x14ac:dyDescent="0.4">
      <c r="A472">
        <v>2021</v>
      </c>
      <c r="B472">
        <v>2022</v>
      </c>
      <c r="C472" s="30" t="s">
        <v>285</v>
      </c>
      <c r="D472" s="30" t="s">
        <v>286</v>
      </c>
      <c r="E472">
        <v>1</v>
      </c>
      <c r="F472">
        <v>2</v>
      </c>
      <c r="G472" s="30" t="s">
        <v>88</v>
      </c>
      <c r="H472" s="30" t="s">
        <v>31</v>
      </c>
      <c r="I472" t="b">
        <v>1</v>
      </c>
      <c r="J472">
        <v>99523136</v>
      </c>
      <c r="K472">
        <f>SUMIFS(ftereadin!C:C,ftereadin!A:A,Query1[[#This Row],[YearNormed]],ftereadin!B:B,Query1[[#This Row],[UnitID]])</f>
        <v>3133</v>
      </c>
    </row>
    <row r="473" spans="1:11" x14ac:dyDescent="0.4">
      <c r="A473">
        <v>2021</v>
      </c>
      <c r="B473">
        <v>2022</v>
      </c>
      <c r="C473" s="30" t="s">
        <v>3219</v>
      </c>
      <c r="D473" s="30" t="s">
        <v>3220</v>
      </c>
      <c r="E473">
        <v>4</v>
      </c>
      <c r="F473">
        <v>1</v>
      </c>
      <c r="G473" s="30" t="s">
        <v>77</v>
      </c>
      <c r="H473" s="30" t="s">
        <v>31</v>
      </c>
      <c r="I473" t="b">
        <v>1</v>
      </c>
      <c r="J473">
        <v>24722517</v>
      </c>
      <c r="K473">
        <f>SUMIFS(ftereadin!C:C,ftereadin!A:A,Query1[[#This Row],[YearNormed]],ftereadin!B:B,Query1[[#This Row],[UnitID]])</f>
        <v>1025</v>
      </c>
    </row>
    <row r="474" spans="1:11" x14ac:dyDescent="0.4">
      <c r="A474">
        <v>2021</v>
      </c>
      <c r="B474">
        <v>2022</v>
      </c>
      <c r="C474" s="30" t="s">
        <v>722</v>
      </c>
      <c r="D474" s="30" t="s">
        <v>723</v>
      </c>
      <c r="E474">
        <v>4</v>
      </c>
      <c r="F474">
        <v>1</v>
      </c>
      <c r="G474" s="30" t="s">
        <v>77</v>
      </c>
      <c r="H474" s="30" t="s">
        <v>31</v>
      </c>
      <c r="I474" t="b">
        <v>1</v>
      </c>
      <c r="J474">
        <v>18080648</v>
      </c>
      <c r="K474">
        <f>SUMIFS(ftereadin!C:C,ftereadin!A:A,Query1[[#This Row],[YearNormed]],ftereadin!B:B,Query1[[#This Row],[UnitID]])</f>
        <v>977</v>
      </c>
    </row>
    <row r="475" spans="1:11" x14ac:dyDescent="0.4">
      <c r="A475">
        <v>2021</v>
      </c>
      <c r="B475">
        <v>2022</v>
      </c>
      <c r="C475" s="30" t="s">
        <v>197</v>
      </c>
      <c r="D475" s="30" t="s">
        <v>198</v>
      </c>
      <c r="E475">
        <v>4</v>
      </c>
      <c r="F475">
        <v>1</v>
      </c>
      <c r="G475" s="30" t="s">
        <v>77</v>
      </c>
      <c r="H475" s="30" t="s">
        <v>31</v>
      </c>
      <c r="I475" t="b">
        <v>1</v>
      </c>
      <c r="J475">
        <v>17140946</v>
      </c>
      <c r="K475">
        <f>SUMIFS(ftereadin!C:C,ftereadin!A:A,Query1[[#This Row],[YearNormed]],ftereadin!B:B,Query1[[#This Row],[UnitID]])</f>
        <v>768</v>
      </c>
    </row>
    <row r="476" spans="1:11" x14ac:dyDescent="0.4">
      <c r="A476">
        <v>2021</v>
      </c>
      <c r="B476">
        <v>2022</v>
      </c>
      <c r="C476" s="30" t="s">
        <v>2717</v>
      </c>
      <c r="D476" s="30" t="s">
        <v>2718</v>
      </c>
      <c r="E476">
        <v>4</v>
      </c>
      <c r="F476">
        <v>1</v>
      </c>
      <c r="G476" s="30" t="s">
        <v>77</v>
      </c>
      <c r="H476" s="30" t="s">
        <v>31</v>
      </c>
      <c r="I476" t="b">
        <v>1</v>
      </c>
      <c r="J476">
        <v>15242832</v>
      </c>
      <c r="K476">
        <f>SUMIFS(ftereadin!C:C,ftereadin!A:A,Query1[[#This Row],[YearNormed]],ftereadin!B:B,Query1[[#This Row],[UnitID]])</f>
        <v>731</v>
      </c>
    </row>
    <row r="477" spans="1:11" x14ac:dyDescent="0.4">
      <c r="A477">
        <v>2021</v>
      </c>
      <c r="B477">
        <v>2022</v>
      </c>
      <c r="C477" s="30" t="s">
        <v>791</v>
      </c>
      <c r="D477" s="30" t="s">
        <v>792</v>
      </c>
      <c r="E477">
        <v>1</v>
      </c>
      <c r="F477">
        <v>3</v>
      </c>
      <c r="G477" s="30" t="s">
        <v>91</v>
      </c>
      <c r="H477" s="30" t="s">
        <v>31</v>
      </c>
      <c r="I477" t="b">
        <v>1</v>
      </c>
      <c r="J477">
        <v>728696035</v>
      </c>
      <c r="K477">
        <f>SUMIFS(ftereadin!C:C,ftereadin!A:A,Query1[[#This Row],[YearNormed]],ftereadin!B:B,Query1[[#This Row],[UnitID]])</f>
        <v>9071</v>
      </c>
    </row>
    <row r="478" spans="1:11" x14ac:dyDescent="0.4">
      <c r="A478">
        <v>2021</v>
      </c>
      <c r="B478">
        <v>2022</v>
      </c>
      <c r="C478" s="30" t="s">
        <v>1638</v>
      </c>
      <c r="D478" s="30" t="s">
        <v>1639</v>
      </c>
      <c r="E478">
        <v>1</v>
      </c>
      <c r="F478">
        <v>3</v>
      </c>
      <c r="G478" s="30" t="s">
        <v>91</v>
      </c>
      <c r="H478" s="30" t="s">
        <v>31</v>
      </c>
      <c r="I478" t="b">
        <v>1</v>
      </c>
      <c r="J478">
        <v>338448916</v>
      </c>
      <c r="K478">
        <f>SUMIFS(ftereadin!C:C,ftereadin!A:A,Query1[[#This Row],[YearNormed]],ftereadin!B:B,Query1[[#This Row],[UnitID]])</f>
        <v>10621</v>
      </c>
    </row>
    <row r="479" spans="1:11" x14ac:dyDescent="0.4">
      <c r="A479">
        <v>2021</v>
      </c>
      <c r="B479">
        <v>2022</v>
      </c>
      <c r="C479" s="30" t="s">
        <v>3868</v>
      </c>
      <c r="D479" s="30" t="s">
        <v>3869</v>
      </c>
      <c r="E479">
        <v>0</v>
      </c>
      <c r="F479">
        <v>8</v>
      </c>
      <c r="G479" s="30" t="s">
        <v>80</v>
      </c>
      <c r="H479" s="30" t="s">
        <v>31</v>
      </c>
      <c r="I479" t="b">
        <v>1</v>
      </c>
      <c r="J479">
        <v>8269608</v>
      </c>
      <c r="K479">
        <f>SUMIFS(ftereadin!C:C,ftereadin!A:A,Query1[[#This Row],[YearNormed]],ftereadin!B:B,Query1[[#This Row],[UnitID]])</f>
        <v>0</v>
      </c>
    </row>
    <row r="480" spans="1:11" x14ac:dyDescent="0.4">
      <c r="A480">
        <v>2021</v>
      </c>
      <c r="B480">
        <v>2022</v>
      </c>
      <c r="C480" s="30" t="s">
        <v>550</v>
      </c>
      <c r="D480" s="30" t="s">
        <v>551</v>
      </c>
      <c r="E480">
        <v>4</v>
      </c>
      <c r="F480">
        <v>1</v>
      </c>
      <c r="G480" s="30" t="s">
        <v>77</v>
      </c>
      <c r="H480" s="30" t="s">
        <v>31</v>
      </c>
      <c r="I480" t="b">
        <v>1</v>
      </c>
      <c r="J480">
        <v>51518283</v>
      </c>
      <c r="K480">
        <f>SUMIFS(ftereadin!C:C,ftereadin!A:A,Query1[[#This Row],[YearNormed]],ftereadin!B:B,Query1[[#This Row],[UnitID]])</f>
        <v>2052</v>
      </c>
    </row>
    <row r="481" spans="1:11" x14ac:dyDescent="0.4">
      <c r="A481">
        <v>2021</v>
      </c>
      <c r="B481">
        <v>2022</v>
      </c>
      <c r="C481" s="30" t="s">
        <v>2819</v>
      </c>
      <c r="D481" s="30" t="s">
        <v>2820</v>
      </c>
      <c r="E481">
        <v>4</v>
      </c>
      <c r="F481">
        <v>1</v>
      </c>
      <c r="G481" s="30" t="s">
        <v>77</v>
      </c>
      <c r="H481" s="30" t="s">
        <v>31</v>
      </c>
      <c r="I481" t="b">
        <v>1</v>
      </c>
      <c r="J481">
        <v>85305835</v>
      </c>
      <c r="K481">
        <f>SUMIFS(ftereadin!C:C,ftereadin!A:A,Query1[[#This Row],[YearNormed]],ftereadin!B:B,Query1[[#This Row],[UnitID]])</f>
        <v>5521</v>
      </c>
    </row>
    <row r="482" spans="1:11" x14ac:dyDescent="0.4">
      <c r="A482">
        <v>2021</v>
      </c>
      <c r="B482">
        <v>2022</v>
      </c>
      <c r="C482" s="30" t="s">
        <v>3876</v>
      </c>
      <c r="D482" s="30" t="s">
        <v>3877</v>
      </c>
      <c r="E482">
        <v>0</v>
      </c>
      <c r="F482">
        <v>8</v>
      </c>
      <c r="G482" s="30" t="s">
        <v>80</v>
      </c>
      <c r="H482" s="30" t="s">
        <v>31</v>
      </c>
      <c r="I482" t="b">
        <v>1</v>
      </c>
      <c r="J482">
        <v>344889244</v>
      </c>
      <c r="K482">
        <f>SUMIFS(ftereadin!C:C,ftereadin!A:A,Query1[[#This Row],[YearNormed]],ftereadin!B:B,Query1[[#This Row],[UnitID]])</f>
        <v>0</v>
      </c>
    </row>
    <row r="483" spans="1:11" x14ac:dyDescent="0.4">
      <c r="A483">
        <v>2021</v>
      </c>
      <c r="B483">
        <v>2022</v>
      </c>
      <c r="C483" s="30" t="s">
        <v>953</v>
      </c>
      <c r="D483" s="30" t="s">
        <v>954</v>
      </c>
      <c r="E483">
        <v>4</v>
      </c>
      <c r="F483">
        <v>1</v>
      </c>
      <c r="G483" s="30" t="s">
        <v>77</v>
      </c>
      <c r="H483" s="30" t="s">
        <v>31</v>
      </c>
      <c r="I483" t="b">
        <v>1</v>
      </c>
      <c r="J483">
        <v>95864648</v>
      </c>
      <c r="K483">
        <f>SUMIFS(ftereadin!C:C,ftereadin!A:A,Query1[[#This Row],[YearNormed]],ftereadin!B:B,Query1[[#This Row],[UnitID]])</f>
        <v>5189</v>
      </c>
    </row>
    <row r="484" spans="1:11" x14ac:dyDescent="0.4">
      <c r="A484">
        <v>2021</v>
      </c>
      <c r="B484">
        <v>2022</v>
      </c>
      <c r="C484" s="30" t="s">
        <v>2218</v>
      </c>
      <c r="D484" s="30" t="s">
        <v>2219</v>
      </c>
      <c r="E484">
        <v>1</v>
      </c>
      <c r="F484">
        <v>2</v>
      </c>
      <c r="G484" s="30" t="s">
        <v>88</v>
      </c>
      <c r="H484" s="30" t="s">
        <v>31</v>
      </c>
      <c r="I484" t="b">
        <v>1</v>
      </c>
      <c r="J484">
        <v>184373911</v>
      </c>
      <c r="K484">
        <f>SUMIFS(ftereadin!C:C,ftereadin!A:A,Query1[[#This Row],[YearNormed]],ftereadin!B:B,Query1[[#This Row],[UnitID]])</f>
        <v>6348</v>
      </c>
    </row>
    <row r="485" spans="1:11" x14ac:dyDescent="0.4">
      <c r="A485">
        <v>2021</v>
      </c>
      <c r="B485">
        <v>2022</v>
      </c>
      <c r="C485" s="30" t="s">
        <v>1121</v>
      </c>
      <c r="D485" s="30" t="s">
        <v>1122</v>
      </c>
      <c r="E485">
        <v>4</v>
      </c>
      <c r="F485">
        <v>1</v>
      </c>
      <c r="G485" s="30" t="s">
        <v>77</v>
      </c>
      <c r="H485" s="30" t="s">
        <v>31</v>
      </c>
      <c r="I485" t="b">
        <v>1</v>
      </c>
      <c r="J485">
        <v>187740220</v>
      </c>
      <c r="K485">
        <f>SUMIFS(ftereadin!C:C,ftereadin!A:A,Query1[[#This Row],[YearNormed]],ftereadin!B:B,Query1[[#This Row],[UnitID]])</f>
        <v>8043</v>
      </c>
    </row>
    <row r="486" spans="1:11" x14ac:dyDescent="0.4">
      <c r="A486">
        <v>2021</v>
      </c>
      <c r="B486">
        <v>2022</v>
      </c>
      <c r="C486" s="30" t="s">
        <v>2542</v>
      </c>
      <c r="D486" s="30" t="s">
        <v>2543</v>
      </c>
      <c r="E486">
        <v>1</v>
      </c>
      <c r="F486">
        <v>3</v>
      </c>
      <c r="G486" s="30" t="s">
        <v>91</v>
      </c>
      <c r="H486" s="30" t="s">
        <v>32</v>
      </c>
      <c r="I486" t="b">
        <v>1</v>
      </c>
      <c r="J486">
        <v>363818900</v>
      </c>
      <c r="K486">
        <f>SUMIFS(ftereadin!C:C,ftereadin!A:A,Query1[[#This Row],[YearNormed]],ftereadin!B:B,Query1[[#This Row],[UnitID]])</f>
        <v>17609</v>
      </c>
    </row>
    <row r="487" spans="1:11" x14ac:dyDescent="0.4">
      <c r="A487">
        <v>2021</v>
      </c>
      <c r="B487">
        <v>2022</v>
      </c>
      <c r="C487" s="30" t="s">
        <v>712</v>
      </c>
      <c r="D487" s="30" t="s">
        <v>713</v>
      </c>
      <c r="E487">
        <v>4</v>
      </c>
      <c r="F487">
        <v>1</v>
      </c>
      <c r="G487" s="30" t="s">
        <v>77</v>
      </c>
      <c r="H487" s="30" t="s">
        <v>32</v>
      </c>
      <c r="I487" t="b">
        <v>1</v>
      </c>
      <c r="J487">
        <v>532763247</v>
      </c>
      <c r="K487">
        <f>SUMIFS(ftereadin!C:C,ftereadin!A:A,Query1[[#This Row],[YearNormed]],ftereadin!B:B,Query1[[#This Row],[UnitID]])</f>
        <v>51424</v>
      </c>
    </row>
    <row r="488" spans="1:11" x14ac:dyDescent="0.4">
      <c r="A488">
        <v>2021</v>
      </c>
      <c r="B488">
        <v>2022</v>
      </c>
      <c r="C488" s="30" t="s">
        <v>116</v>
      </c>
      <c r="D488" s="30" t="s">
        <v>117</v>
      </c>
      <c r="E488">
        <v>1</v>
      </c>
      <c r="F488">
        <v>2</v>
      </c>
      <c r="G488" s="30" t="s">
        <v>88</v>
      </c>
      <c r="H488" s="30" t="s">
        <v>32</v>
      </c>
      <c r="I488" t="b">
        <v>1</v>
      </c>
      <c r="J488">
        <v>117353034</v>
      </c>
      <c r="K488">
        <f>SUMIFS(ftereadin!C:C,ftereadin!A:A,Query1[[#This Row],[YearNormed]],ftereadin!B:B,Query1[[#This Row],[UnitID]])</f>
        <v>5926</v>
      </c>
    </row>
    <row r="489" spans="1:11" x14ac:dyDescent="0.4">
      <c r="A489">
        <v>2021</v>
      </c>
      <c r="B489">
        <v>2022</v>
      </c>
      <c r="C489" s="30" t="s">
        <v>1502</v>
      </c>
      <c r="D489" s="30" t="s">
        <v>1503</v>
      </c>
      <c r="E489">
        <v>1</v>
      </c>
      <c r="F489">
        <v>3</v>
      </c>
      <c r="G489" s="30" t="s">
        <v>91</v>
      </c>
      <c r="H489" s="30" t="s">
        <v>32</v>
      </c>
      <c r="I489" t="b">
        <v>1</v>
      </c>
      <c r="J489">
        <v>1224098594</v>
      </c>
      <c r="K489">
        <f>SUMIFS(ftereadin!C:C,ftereadin!A:A,Query1[[#This Row],[YearNormed]],ftereadin!B:B,Query1[[#This Row],[UnitID]])</f>
        <v>21520</v>
      </c>
    </row>
    <row r="490" spans="1:11" x14ac:dyDescent="0.4">
      <c r="A490">
        <v>2021</v>
      </c>
      <c r="B490">
        <v>2022</v>
      </c>
      <c r="C490" s="30" t="s">
        <v>3569</v>
      </c>
      <c r="D490" s="30" t="s">
        <v>3570</v>
      </c>
      <c r="E490">
        <v>1</v>
      </c>
      <c r="F490">
        <v>2</v>
      </c>
      <c r="G490" s="30" t="s">
        <v>88</v>
      </c>
      <c r="H490" s="30" t="s">
        <v>32</v>
      </c>
      <c r="I490" t="b">
        <v>1</v>
      </c>
      <c r="J490">
        <v>121503688</v>
      </c>
      <c r="K490">
        <f>SUMIFS(ftereadin!C:C,ftereadin!A:A,Query1[[#This Row],[YearNormed]],ftereadin!B:B,Query1[[#This Row],[UnitID]])</f>
        <v>7094</v>
      </c>
    </row>
    <row r="491" spans="1:11" x14ac:dyDescent="0.4">
      <c r="A491">
        <v>2021</v>
      </c>
      <c r="B491">
        <v>2022</v>
      </c>
      <c r="C491" s="30" t="s">
        <v>1206</v>
      </c>
      <c r="D491" s="30" t="s">
        <v>1207</v>
      </c>
      <c r="E491">
        <v>1</v>
      </c>
      <c r="F491">
        <v>3</v>
      </c>
      <c r="G491" s="30" t="s">
        <v>91</v>
      </c>
      <c r="H491" s="30" t="s">
        <v>32</v>
      </c>
      <c r="I491" t="b">
        <v>1</v>
      </c>
      <c r="J491">
        <v>165260599</v>
      </c>
      <c r="K491">
        <f>SUMIFS(ftereadin!C:C,ftereadin!A:A,Query1[[#This Row],[YearNormed]],ftereadin!B:B,Query1[[#This Row],[UnitID]])</f>
        <v>7397</v>
      </c>
    </row>
    <row r="492" spans="1:11" x14ac:dyDescent="0.4">
      <c r="A492">
        <v>2021</v>
      </c>
      <c r="B492">
        <v>2022</v>
      </c>
      <c r="C492" s="30" t="s">
        <v>1834</v>
      </c>
      <c r="D492" s="30" t="s">
        <v>1835</v>
      </c>
      <c r="E492">
        <v>1</v>
      </c>
      <c r="F492">
        <v>2</v>
      </c>
      <c r="G492" s="30" t="s">
        <v>88</v>
      </c>
      <c r="H492" s="30" t="s">
        <v>32</v>
      </c>
      <c r="I492" t="b">
        <v>1</v>
      </c>
      <c r="J492">
        <v>32145199</v>
      </c>
      <c r="K492">
        <f>SUMIFS(ftereadin!C:C,ftereadin!A:A,Query1[[#This Row],[YearNormed]],ftereadin!B:B,Query1[[#This Row],[UnitID]])</f>
        <v>2819</v>
      </c>
    </row>
    <row r="493" spans="1:11" x14ac:dyDescent="0.4">
      <c r="A493">
        <v>2021</v>
      </c>
      <c r="B493">
        <v>2022</v>
      </c>
      <c r="C493" s="30" t="s">
        <v>353</v>
      </c>
      <c r="D493" s="30" t="s">
        <v>354</v>
      </c>
      <c r="E493">
        <v>1</v>
      </c>
      <c r="F493">
        <v>2</v>
      </c>
      <c r="G493" s="30" t="s">
        <v>88</v>
      </c>
      <c r="H493" s="30" t="s">
        <v>32</v>
      </c>
      <c r="I493" t="b">
        <v>1</v>
      </c>
      <c r="J493">
        <v>54693126</v>
      </c>
      <c r="K493">
        <f>SUMIFS(ftereadin!C:C,ftereadin!A:A,Query1[[#This Row],[YearNormed]],ftereadin!B:B,Query1[[#This Row],[UnitID]])</f>
        <v>4117</v>
      </c>
    </row>
    <row r="494" spans="1:11" x14ac:dyDescent="0.4">
      <c r="A494">
        <v>2021</v>
      </c>
      <c r="B494">
        <v>2022</v>
      </c>
      <c r="C494" s="30" t="s">
        <v>726</v>
      </c>
      <c r="D494" s="30" t="s">
        <v>727</v>
      </c>
      <c r="E494">
        <v>1</v>
      </c>
      <c r="F494">
        <v>3</v>
      </c>
      <c r="G494" s="30" t="s">
        <v>91</v>
      </c>
      <c r="H494" s="30" t="s">
        <v>32</v>
      </c>
      <c r="I494" t="b">
        <v>1</v>
      </c>
      <c r="J494">
        <v>1411753838</v>
      </c>
      <c r="K494">
        <f>SUMIFS(ftereadin!C:C,ftereadin!A:A,Query1[[#This Row],[YearNormed]],ftereadin!B:B,Query1[[#This Row],[UnitID]])</f>
        <v>44322</v>
      </c>
    </row>
    <row r="495" spans="1:11" x14ac:dyDescent="0.4">
      <c r="A495">
        <v>2021</v>
      </c>
      <c r="B495">
        <v>2022</v>
      </c>
      <c r="C495" s="30" t="s">
        <v>3019</v>
      </c>
      <c r="D495" s="30" t="s">
        <v>3020</v>
      </c>
      <c r="E495">
        <v>1</v>
      </c>
      <c r="F495">
        <v>2</v>
      </c>
      <c r="G495" s="30" t="s">
        <v>88</v>
      </c>
      <c r="H495" s="30" t="s">
        <v>32</v>
      </c>
      <c r="I495" t="b">
        <v>1</v>
      </c>
      <c r="J495">
        <v>43087894</v>
      </c>
      <c r="K495">
        <f>SUMIFS(ftereadin!C:C,ftereadin!A:A,Query1[[#This Row],[YearNormed]],ftereadin!B:B,Query1[[#This Row],[UnitID]])</f>
        <v>3221</v>
      </c>
    </row>
    <row r="496" spans="1:11" x14ac:dyDescent="0.4">
      <c r="A496">
        <v>2021</v>
      </c>
      <c r="B496">
        <v>2022</v>
      </c>
      <c r="C496" s="30" t="s">
        <v>3351</v>
      </c>
      <c r="D496" s="30" t="s">
        <v>3352</v>
      </c>
      <c r="E496">
        <v>1</v>
      </c>
      <c r="F496">
        <v>2</v>
      </c>
      <c r="G496" s="30" t="s">
        <v>88</v>
      </c>
      <c r="H496" s="30" t="s">
        <v>32</v>
      </c>
      <c r="I496" t="b">
        <v>1</v>
      </c>
      <c r="J496">
        <v>44866909</v>
      </c>
      <c r="K496">
        <f>SUMIFS(ftereadin!C:C,ftereadin!A:A,Query1[[#This Row],[YearNormed]],ftereadin!B:B,Query1[[#This Row],[UnitID]])</f>
        <v>3349</v>
      </c>
    </row>
    <row r="497" spans="1:11" x14ac:dyDescent="0.4">
      <c r="A497">
        <v>2021</v>
      </c>
      <c r="B497">
        <v>2022</v>
      </c>
      <c r="C497" s="30" t="s">
        <v>1361</v>
      </c>
      <c r="D497" s="30" t="s">
        <v>1362</v>
      </c>
      <c r="E497">
        <v>1</v>
      </c>
      <c r="F497">
        <v>2</v>
      </c>
      <c r="G497" s="30" t="s">
        <v>88</v>
      </c>
      <c r="H497" s="30" t="s">
        <v>32</v>
      </c>
      <c r="I497" t="b">
        <v>1</v>
      </c>
      <c r="J497">
        <v>31419008</v>
      </c>
      <c r="K497">
        <f>SUMIFS(ftereadin!C:C,ftereadin!A:A,Query1[[#This Row],[YearNormed]],ftereadin!B:B,Query1[[#This Row],[UnitID]])</f>
        <v>2573</v>
      </c>
    </row>
    <row r="498" spans="1:11" x14ac:dyDescent="0.4">
      <c r="A498">
        <v>2021</v>
      </c>
      <c r="B498">
        <v>2022</v>
      </c>
      <c r="C498" s="30" t="s">
        <v>1919</v>
      </c>
      <c r="D498" s="30" t="s">
        <v>1920</v>
      </c>
      <c r="E498">
        <v>1</v>
      </c>
      <c r="F498">
        <v>2</v>
      </c>
      <c r="G498" s="30" t="s">
        <v>88</v>
      </c>
      <c r="H498" s="30" t="s">
        <v>32</v>
      </c>
      <c r="I498" t="b">
        <v>1</v>
      </c>
      <c r="J498">
        <v>127670945</v>
      </c>
      <c r="K498">
        <f>SUMIFS(ftereadin!C:C,ftereadin!A:A,Query1[[#This Row],[YearNormed]],ftereadin!B:B,Query1[[#This Row],[UnitID]])</f>
        <v>7521</v>
      </c>
    </row>
    <row r="499" spans="1:11" x14ac:dyDescent="0.4">
      <c r="A499">
        <v>2021</v>
      </c>
      <c r="B499">
        <v>2022</v>
      </c>
      <c r="C499" s="30" t="s">
        <v>2726</v>
      </c>
      <c r="D499" s="30" t="s">
        <v>2727</v>
      </c>
      <c r="E499">
        <v>4</v>
      </c>
      <c r="F499">
        <v>1</v>
      </c>
      <c r="G499" s="30" t="s">
        <v>77</v>
      </c>
      <c r="H499" s="30" t="s">
        <v>33</v>
      </c>
      <c r="I499" t="b">
        <v>1</v>
      </c>
      <c r="J499">
        <v>154344395</v>
      </c>
      <c r="K499">
        <f>SUMIFS(ftereadin!C:C,ftereadin!A:A,Query1[[#This Row],[YearNormed]],ftereadin!B:B,Query1[[#This Row],[UnitID]])</f>
        <v>12867</v>
      </c>
    </row>
    <row r="500" spans="1:11" x14ac:dyDescent="0.4">
      <c r="A500">
        <v>2021</v>
      </c>
      <c r="B500">
        <v>2022</v>
      </c>
      <c r="C500" s="30" t="s">
        <v>2701</v>
      </c>
      <c r="D500" s="30" t="s">
        <v>2702</v>
      </c>
      <c r="E500">
        <v>4</v>
      </c>
      <c r="F500">
        <v>1</v>
      </c>
      <c r="G500" s="30" t="s">
        <v>77</v>
      </c>
      <c r="H500" s="30" t="s">
        <v>33</v>
      </c>
      <c r="I500" t="b">
        <v>1</v>
      </c>
      <c r="J500">
        <v>12761981</v>
      </c>
      <c r="K500">
        <f>SUMIFS(ftereadin!C:C,ftereadin!A:A,Query1[[#This Row],[YearNormed]],ftereadin!B:B,Query1[[#This Row],[UnitID]])</f>
        <v>595</v>
      </c>
    </row>
    <row r="501" spans="1:11" x14ac:dyDescent="0.4">
      <c r="A501">
        <v>2021</v>
      </c>
      <c r="B501">
        <v>2022</v>
      </c>
      <c r="C501" s="30" t="s">
        <v>3522</v>
      </c>
      <c r="D501" s="30" t="s">
        <v>3523</v>
      </c>
      <c r="E501">
        <v>4</v>
      </c>
      <c r="F501">
        <v>1</v>
      </c>
      <c r="G501" s="30" t="s">
        <v>77</v>
      </c>
      <c r="H501" s="30" t="s">
        <v>33</v>
      </c>
      <c r="I501" t="b">
        <v>1</v>
      </c>
      <c r="J501">
        <v>62724017</v>
      </c>
      <c r="K501">
        <f>SUMIFS(ftereadin!C:C,ftereadin!A:A,Query1[[#This Row],[YearNormed]],ftereadin!B:B,Query1[[#This Row],[UnitID]])</f>
        <v>4313</v>
      </c>
    </row>
    <row r="502" spans="1:11" x14ac:dyDescent="0.4">
      <c r="A502">
        <v>2021</v>
      </c>
      <c r="B502">
        <v>2022</v>
      </c>
      <c r="C502" s="30" t="s">
        <v>146</v>
      </c>
      <c r="D502" s="30" t="s">
        <v>147</v>
      </c>
      <c r="E502">
        <v>4</v>
      </c>
      <c r="F502">
        <v>1</v>
      </c>
      <c r="G502" s="30" t="s">
        <v>77</v>
      </c>
      <c r="H502" s="30" t="s">
        <v>33</v>
      </c>
      <c r="I502" t="b">
        <v>1</v>
      </c>
      <c r="J502">
        <v>53334917</v>
      </c>
      <c r="K502">
        <f>SUMIFS(ftereadin!C:C,ftereadin!A:A,Query1[[#This Row],[YearNormed]],ftereadin!B:B,Query1[[#This Row],[UnitID]])</f>
        <v>3015</v>
      </c>
    </row>
    <row r="503" spans="1:11" x14ac:dyDescent="0.4">
      <c r="A503">
        <v>2021</v>
      </c>
      <c r="B503">
        <v>2022</v>
      </c>
      <c r="C503" s="30" t="s">
        <v>1298</v>
      </c>
      <c r="D503" s="30" t="s">
        <v>1299</v>
      </c>
      <c r="E503">
        <v>4</v>
      </c>
      <c r="F503">
        <v>1</v>
      </c>
      <c r="G503" s="30" t="s">
        <v>77</v>
      </c>
      <c r="H503" s="30" t="s">
        <v>33</v>
      </c>
      <c r="I503" t="b">
        <v>1</v>
      </c>
      <c r="J503">
        <v>47219210</v>
      </c>
      <c r="K503">
        <f>SUMIFS(ftereadin!C:C,ftereadin!A:A,Query1[[#This Row],[YearNormed]],ftereadin!B:B,Query1[[#This Row],[UnitID]])</f>
        <v>2479</v>
      </c>
    </row>
    <row r="504" spans="1:11" x14ac:dyDescent="0.4">
      <c r="A504">
        <v>2021</v>
      </c>
      <c r="B504">
        <v>2022</v>
      </c>
      <c r="C504" s="30" t="s">
        <v>2188</v>
      </c>
      <c r="D504" s="30" t="s">
        <v>2189</v>
      </c>
      <c r="E504">
        <v>4</v>
      </c>
      <c r="F504">
        <v>1</v>
      </c>
      <c r="G504" s="30" t="s">
        <v>77</v>
      </c>
      <c r="H504" s="30" t="s">
        <v>33</v>
      </c>
      <c r="I504" t="b">
        <v>1</v>
      </c>
      <c r="J504">
        <v>51815488</v>
      </c>
      <c r="K504">
        <f>SUMIFS(ftereadin!C:C,ftereadin!A:A,Query1[[#This Row],[YearNormed]],ftereadin!B:B,Query1[[#This Row],[UnitID]])</f>
        <v>3532</v>
      </c>
    </row>
    <row r="505" spans="1:11" x14ac:dyDescent="0.4">
      <c r="A505">
        <v>2021</v>
      </c>
      <c r="B505">
        <v>2022</v>
      </c>
      <c r="C505" s="30" t="s">
        <v>2438</v>
      </c>
      <c r="D505" s="30" t="s">
        <v>2439</v>
      </c>
      <c r="E505">
        <v>4</v>
      </c>
      <c r="F505">
        <v>1</v>
      </c>
      <c r="G505" s="30" t="s">
        <v>77</v>
      </c>
      <c r="H505" s="30" t="s">
        <v>33</v>
      </c>
      <c r="I505" t="b">
        <v>1</v>
      </c>
      <c r="J505">
        <v>35124672</v>
      </c>
      <c r="K505">
        <f>SUMIFS(ftereadin!C:C,ftereadin!A:A,Query1[[#This Row],[YearNormed]],ftereadin!B:B,Query1[[#This Row],[UnitID]])</f>
        <v>1300</v>
      </c>
    </row>
    <row r="506" spans="1:11" x14ac:dyDescent="0.4">
      <c r="A506">
        <v>2021</v>
      </c>
      <c r="B506">
        <v>2022</v>
      </c>
      <c r="C506" s="30" t="s">
        <v>618</v>
      </c>
      <c r="D506" s="30" t="s">
        <v>619</v>
      </c>
      <c r="E506">
        <v>1</v>
      </c>
      <c r="F506">
        <v>3</v>
      </c>
      <c r="G506" s="30" t="s">
        <v>91</v>
      </c>
      <c r="H506" s="30" t="s">
        <v>33</v>
      </c>
      <c r="I506" t="b">
        <v>1</v>
      </c>
      <c r="J506">
        <v>1074282611</v>
      </c>
      <c r="K506">
        <f>SUMIFS(ftereadin!C:C,ftereadin!A:A,Query1[[#This Row],[YearNormed]],ftereadin!B:B,Query1[[#This Row],[UnitID]])</f>
        <v>27539</v>
      </c>
    </row>
    <row r="507" spans="1:11" x14ac:dyDescent="0.4">
      <c r="A507">
        <v>2021</v>
      </c>
      <c r="B507">
        <v>2022</v>
      </c>
      <c r="C507" s="30" t="s">
        <v>596</v>
      </c>
      <c r="D507" s="30" t="s">
        <v>597</v>
      </c>
      <c r="E507">
        <v>4</v>
      </c>
      <c r="F507">
        <v>1</v>
      </c>
      <c r="G507" s="30" t="s">
        <v>77</v>
      </c>
      <c r="H507" s="30" t="s">
        <v>33</v>
      </c>
      <c r="I507" t="b">
        <v>1</v>
      </c>
      <c r="J507">
        <v>64323933</v>
      </c>
      <c r="K507">
        <f>SUMIFS(ftereadin!C:C,ftereadin!A:A,Query1[[#This Row],[YearNormed]],ftereadin!B:B,Query1[[#This Row],[UnitID]])</f>
        <v>3932</v>
      </c>
    </row>
    <row r="508" spans="1:11" x14ac:dyDescent="0.4">
      <c r="A508">
        <v>2021</v>
      </c>
      <c r="B508">
        <v>2022</v>
      </c>
      <c r="C508" s="30" t="s">
        <v>1532</v>
      </c>
      <c r="D508" s="30" t="s">
        <v>1533</v>
      </c>
      <c r="E508">
        <v>1</v>
      </c>
      <c r="F508">
        <v>3</v>
      </c>
      <c r="G508" s="30" t="s">
        <v>91</v>
      </c>
      <c r="H508" s="30" t="s">
        <v>33</v>
      </c>
      <c r="I508" t="b">
        <v>1</v>
      </c>
      <c r="J508">
        <v>1397932000</v>
      </c>
      <c r="K508">
        <f>SUMIFS(ftereadin!C:C,ftereadin!A:A,Query1[[#This Row],[YearNormed]],ftereadin!B:B,Query1[[#This Row],[UnitID]])</f>
        <v>25110</v>
      </c>
    </row>
    <row r="509" spans="1:11" x14ac:dyDescent="0.4">
      <c r="A509">
        <v>2021</v>
      </c>
      <c r="B509">
        <v>2022</v>
      </c>
      <c r="C509" s="30" t="s">
        <v>2910</v>
      </c>
      <c r="D509" s="30" t="s">
        <v>2911</v>
      </c>
      <c r="E509">
        <v>4</v>
      </c>
      <c r="F509">
        <v>1</v>
      </c>
      <c r="G509" s="30" t="s">
        <v>77</v>
      </c>
      <c r="H509" s="30" t="s">
        <v>33</v>
      </c>
      <c r="I509" t="b">
        <v>1</v>
      </c>
      <c r="J509">
        <v>165886459</v>
      </c>
      <c r="K509">
        <f>SUMIFS(ftereadin!C:C,ftereadin!A:A,Query1[[#This Row],[YearNormed]],ftereadin!B:B,Query1[[#This Row],[UnitID]])</f>
        <v>7658</v>
      </c>
    </row>
    <row r="510" spans="1:11" x14ac:dyDescent="0.4">
      <c r="A510">
        <v>2021</v>
      </c>
      <c r="B510">
        <v>2022</v>
      </c>
      <c r="C510" s="30" t="s">
        <v>3300</v>
      </c>
      <c r="D510" s="30" t="s">
        <v>3301</v>
      </c>
      <c r="E510">
        <v>4</v>
      </c>
      <c r="F510">
        <v>1</v>
      </c>
      <c r="G510" s="30" t="s">
        <v>77</v>
      </c>
      <c r="H510" s="30" t="s">
        <v>33</v>
      </c>
      <c r="I510" t="b">
        <v>1</v>
      </c>
      <c r="J510">
        <v>20822180</v>
      </c>
      <c r="K510">
        <f>SUMIFS(ftereadin!C:C,ftereadin!A:A,Query1[[#This Row],[YearNormed]],ftereadin!B:B,Query1[[#This Row],[UnitID]])</f>
        <v>1040</v>
      </c>
    </row>
    <row r="511" spans="1:11" x14ac:dyDescent="0.4">
      <c r="A511">
        <v>2021</v>
      </c>
      <c r="B511">
        <v>2022</v>
      </c>
      <c r="C511" s="30" t="s">
        <v>1632</v>
      </c>
      <c r="D511" s="30" t="s">
        <v>1633</v>
      </c>
      <c r="E511">
        <v>4</v>
      </c>
      <c r="F511">
        <v>1</v>
      </c>
      <c r="G511" s="30" t="s">
        <v>77</v>
      </c>
      <c r="H511" s="30" t="s">
        <v>33</v>
      </c>
      <c r="I511" t="b">
        <v>1</v>
      </c>
      <c r="J511">
        <v>38818035</v>
      </c>
      <c r="K511">
        <f>SUMIFS(ftereadin!C:C,ftereadin!A:A,Query1[[#This Row],[YearNormed]],ftereadin!B:B,Query1[[#This Row],[UnitID]])</f>
        <v>1673</v>
      </c>
    </row>
    <row r="512" spans="1:11" x14ac:dyDescent="0.4">
      <c r="A512">
        <v>2021</v>
      </c>
      <c r="B512">
        <v>2022</v>
      </c>
      <c r="C512" s="30" t="s">
        <v>3247</v>
      </c>
      <c r="D512" s="30" t="s">
        <v>3248</v>
      </c>
      <c r="E512">
        <v>1</v>
      </c>
      <c r="F512">
        <v>2</v>
      </c>
      <c r="G512" s="30" t="s">
        <v>88</v>
      </c>
      <c r="H512" s="30" t="s">
        <v>33</v>
      </c>
      <c r="I512" t="b">
        <v>1</v>
      </c>
      <c r="J512">
        <v>187448937</v>
      </c>
      <c r="K512">
        <f>SUMIFS(ftereadin!C:C,ftereadin!A:A,Query1[[#This Row],[YearNormed]],ftereadin!B:B,Query1[[#This Row],[UnitID]])</f>
        <v>8058</v>
      </c>
    </row>
    <row r="513" spans="1:11" x14ac:dyDescent="0.4">
      <c r="A513">
        <v>2021</v>
      </c>
      <c r="B513">
        <v>2022</v>
      </c>
      <c r="C513" s="30" t="s">
        <v>2582</v>
      </c>
      <c r="D513" s="30" t="s">
        <v>2583</v>
      </c>
      <c r="E513">
        <v>4</v>
      </c>
      <c r="F513">
        <v>1</v>
      </c>
      <c r="G513" s="30" t="s">
        <v>77</v>
      </c>
      <c r="H513" s="30" t="s">
        <v>33</v>
      </c>
      <c r="I513" t="b">
        <v>1</v>
      </c>
      <c r="J513">
        <v>48237265</v>
      </c>
      <c r="K513">
        <f>SUMIFS(ftereadin!C:C,ftereadin!A:A,Query1[[#This Row],[YearNormed]],ftereadin!B:B,Query1[[#This Row],[UnitID]])</f>
        <v>2247</v>
      </c>
    </row>
    <row r="514" spans="1:11" x14ac:dyDescent="0.4">
      <c r="A514">
        <v>2021</v>
      </c>
      <c r="B514">
        <v>2022</v>
      </c>
      <c r="C514" s="30" t="s">
        <v>2619</v>
      </c>
      <c r="D514" s="30" t="s">
        <v>2620</v>
      </c>
      <c r="E514">
        <v>4</v>
      </c>
      <c r="F514">
        <v>1</v>
      </c>
      <c r="G514" s="30" t="s">
        <v>77</v>
      </c>
      <c r="H514" s="30" t="s">
        <v>33</v>
      </c>
      <c r="I514" t="b">
        <v>1</v>
      </c>
      <c r="J514">
        <v>19807778</v>
      </c>
      <c r="K514">
        <f>SUMIFS(ftereadin!C:C,ftereadin!A:A,Query1[[#This Row],[YearNormed]],ftereadin!B:B,Query1[[#This Row],[UnitID]])</f>
        <v>1086</v>
      </c>
    </row>
    <row r="515" spans="1:11" x14ac:dyDescent="0.4">
      <c r="A515">
        <v>2021</v>
      </c>
      <c r="B515">
        <v>2022</v>
      </c>
      <c r="C515" s="30" t="s">
        <v>405</v>
      </c>
      <c r="D515" s="30" t="s">
        <v>406</v>
      </c>
      <c r="E515">
        <v>4</v>
      </c>
      <c r="F515">
        <v>1</v>
      </c>
      <c r="G515" s="30" t="s">
        <v>77</v>
      </c>
      <c r="H515" s="30" t="s">
        <v>33</v>
      </c>
      <c r="I515" t="b">
        <v>1</v>
      </c>
      <c r="J515">
        <v>34810318</v>
      </c>
      <c r="K515">
        <f>SUMIFS(ftereadin!C:C,ftereadin!A:A,Query1[[#This Row],[YearNormed]],ftereadin!B:B,Query1[[#This Row],[UnitID]])</f>
        <v>1644</v>
      </c>
    </row>
    <row r="516" spans="1:11" x14ac:dyDescent="0.4">
      <c r="A516">
        <v>2021</v>
      </c>
      <c r="B516">
        <v>2022</v>
      </c>
      <c r="C516" s="30" t="s">
        <v>2584</v>
      </c>
      <c r="D516" s="30" t="s">
        <v>1313</v>
      </c>
      <c r="E516">
        <v>4</v>
      </c>
      <c r="F516">
        <v>1</v>
      </c>
      <c r="G516" s="30" t="s">
        <v>77</v>
      </c>
      <c r="H516" s="30" t="s">
        <v>33</v>
      </c>
      <c r="I516" t="b">
        <v>1</v>
      </c>
      <c r="J516">
        <v>18939681</v>
      </c>
      <c r="K516">
        <f>SUMIFS(ftereadin!C:C,ftereadin!A:A,Query1[[#This Row],[YearNormed]],ftereadin!B:B,Query1[[#This Row],[UnitID]])</f>
        <v>1029</v>
      </c>
    </row>
    <row r="517" spans="1:11" x14ac:dyDescent="0.4">
      <c r="A517">
        <v>2021</v>
      </c>
      <c r="B517">
        <v>2022</v>
      </c>
      <c r="C517" s="30" t="s">
        <v>199</v>
      </c>
      <c r="D517" s="30" t="s">
        <v>200</v>
      </c>
      <c r="E517">
        <v>4</v>
      </c>
      <c r="F517">
        <v>1</v>
      </c>
      <c r="G517" s="30" t="s">
        <v>77</v>
      </c>
      <c r="H517" s="30" t="s">
        <v>33</v>
      </c>
      <c r="I517" t="b">
        <v>1</v>
      </c>
      <c r="J517">
        <v>51108128</v>
      </c>
      <c r="K517">
        <f>SUMIFS(ftereadin!C:C,ftereadin!A:A,Query1[[#This Row],[YearNormed]],ftereadin!B:B,Query1[[#This Row],[UnitID]])</f>
        <v>2963</v>
      </c>
    </row>
    <row r="518" spans="1:11" x14ac:dyDescent="0.4">
      <c r="A518">
        <v>2021</v>
      </c>
      <c r="B518">
        <v>2022</v>
      </c>
      <c r="C518" s="30" t="s">
        <v>688</v>
      </c>
      <c r="D518" s="30" t="s">
        <v>689</v>
      </c>
      <c r="E518">
        <v>4</v>
      </c>
      <c r="F518">
        <v>1</v>
      </c>
      <c r="G518" s="30" t="s">
        <v>77</v>
      </c>
      <c r="H518" s="30" t="s">
        <v>34</v>
      </c>
      <c r="I518" t="b">
        <v>1</v>
      </c>
      <c r="J518">
        <v>10067109</v>
      </c>
      <c r="K518">
        <f>SUMIFS(ftereadin!C:C,ftereadin!A:A,Query1[[#This Row],[YearNormed]],ftereadin!B:B,Query1[[#This Row],[UnitID]])</f>
        <v>1338</v>
      </c>
    </row>
    <row r="519" spans="1:11" x14ac:dyDescent="0.4">
      <c r="A519">
        <v>2021</v>
      </c>
      <c r="B519">
        <v>2022</v>
      </c>
      <c r="C519" s="30" t="s">
        <v>2687</v>
      </c>
      <c r="D519" s="30" t="s">
        <v>2688</v>
      </c>
      <c r="E519">
        <v>4</v>
      </c>
      <c r="F519">
        <v>1</v>
      </c>
      <c r="G519" s="30" t="s">
        <v>77</v>
      </c>
      <c r="H519" s="30" t="s">
        <v>34</v>
      </c>
      <c r="I519" t="b">
        <v>1</v>
      </c>
      <c r="J519">
        <v>37265047</v>
      </c>
      <c r="K519">
        <f>SUMIFS(ftereadin!C:C,ftereadin!A:A,Query1[[#This Row],[YearNormed]],ftereadin!B:B,Query1[[#This Row],[UnitID]])</f>
        <v>3094</v>
      </c>
    </row>
    <row r="520" spans="1:11" x14ac:dyDescent="0.4">
      <c r="A520">
        <v>2021</v>
      </c>
      <c r="B520">
        <v>2022</v>
      </c>
      <c r="C520" s="30" t="s">
        <v>1891</v>
      </c>
      <c r="D520" s="30" t="s">
        <v>1892</v>
      </c>
      <c r="E520">
        <v>4</v>
      </c>
      <c r="F520">
        <v>1</v>
      </c>
      <c r="G520" s="30" t="s">
        <v>77</v>
      </c>
      <c r="H520" s="30" t="s">
        <v>34</v>
      </c>
      <c r="I520" t="b">
        <v>1</v>
      </c>
      <c r="J520">
        <v>56267010</v>
      </c>
      <c r="K520">
        <f>SUMIFS(ftereadin!C:C,ftereadin!A:A,Query1[[#This Row],[YearNormed]],ftereadin!B:B,Query1[[#This Row],[UnitID]])</f>
        <v>4542</v>
      </c>
    </row>
    <row r="521" spans="1:11" x14ac:dyDescent="0.4">
      <c r="A521">
        <v>2021</v>
      </c>
      <c r="B521">
        <v>2022</v>
      </c>
      <c r="C521" s="30" t="s">
        <v>2046</v>
      </c>
      <c r="D521" s="30" t="s">
        <v>2047</v>
      </c>
      <c r="E521">
        <v>4</v>
      </c>
      <c r="F521">
        <v>1</v>
      </c>
      <c r="G521" s="30" t="s">
        <v>77</v>
      </c>
      <c r="H521" s="30" t="s">
        <v>34</v>
      </c>
      <c r="I521" t="b">
        <v>1</v>
      </c>
      <c r="J521">
        <v>14591022</v>
      </c>
      <c r="K521">
        <f>SUMIFS(ftereadin!C:C,ftereadin!A:A,Query1[[#This Row],[YearNormed]],ftereadin!B:B,Query1[[#This Row],[UnitID]])</f>
        <v>976</v>
      </c>
    </row>
    <row r="522" spans="1:11" x14ac:dyDescent="0.4">
      <c r="A522">
        <v>2021</v>
      </c>
      <c r="B522">
        <v>2022</v>
      </c>
      <c r="C522" s="30" t="s">
        <v>906</v>
      </c>
      <c r="D522" s="30" t="s">
        <v>907</v>
      </c>
      <c r="E522">
        <v>4</v>
      </c>
      <c r="F522">
        <v>1</v>
      </c>
      <c r="G522" s="30" t="s">
        <v>77</v>
      </c>
      <c r="H522" s="30" t="s">
        <v>34</v>
      </c>
      <c r="I522" t="b">
        <v>1</v>
      </c>
      <c r="J522">
        <v>19526732</v>
      </c>
      <c r="K522">
        <f>SUMIFS(ftereadin!C:C,ftereadin!A:A,Query1[[#This Row],[YearNormed]],ftereadin!B:B,Query1[[#This Row],[UnitID]])</f>
        <v>1087</v>
      </c>
    </row>
    <row r="523" spans="1:11" x14ac:dyDescent="0.4">
      <c r="A523">
        <v>2021</v>
      </c>
      <c r="B523">
        <v>2022</v>
      </c>
      <c r="C523" s="30" t="s">
        <v>1993</v>
      </c>
      <c r="D523" s="30" t="s">
        <v>1994</v>
      </c>
      <c r="E523">
        <v>4</v>
      </c>
      <c r="F523">
        <v>1</v>
      </c>
      <c r="G523" s="30" t="s">
        <v>77</v>
      </c>
      <c r="H523" s="30" t="s">
        <v>34</v>
      </c>
      <c r="I523" t="b">
        <v>1</v>
      </c>
      <c r="J523">
        <v>15322900</v>
      </c>
      <c r="K523">
        <f>SUMIFS(ftereadin!C:C,ftereadin!A:A,Query1[[#This Row],[YearNormed]],ftereadin!B:B,Query1[[#This Row],[UnitID]])</f>
        <v>991</v>
      </c>
    </row>
    <row r="524" spans="1:11" x14ac:dyDescent="0.4">
      <c r="A524">
        <v>2021</v>
      </c>
      <c r="B524">
        <v>2022</v>
      </c>
      <c r="C524" s="30" t="s">
        <v>3633</v>
      </c>
      <c r="D524" s="30" t="s">
        <v>3634</v>
      </c>
      <c r="E524">
        <v>4</v>
      </c>
      <c r="F524">
        <v>1</v>
      </c>
      <c r="G524" s="30" t="s">
        <v>77</v>
      </c>
      <c r="H524" s="30" t="s">
        <v>34</v>
      </c>
      <c r="I524" t="b">
        <v>1</v>
      </c>
      <c r="J524">
        <v>26083474</v>
      </c>
      <c r="K524">
        <f>SUMIFS(ftereadin!C:C,ftereadin!A:A,Query1[[#This Row],[YearNormed]],ftereadin!B:B,Query1[[#This Row],[UnitID]])</f>
        <v>1832</v>
      </c>
    </row>
    <row r="525" spans="1:11" x14ac:dyDescent="0.4">
      <c r="A525">
        <v>2021</v>
      </c>
      <c r="B525">
        <v>2022</v>
      </c>
      <c r="C525" s="30" t="s">
        <v>3627</v>
      </c>
      <c r="D525" s="30" t="s">
        <v>3628</v>
      </c>
      <c r="E525">
        <v>4</v>
      </c>
      <c r="F525">
        <v>1</v>
      </c>
      <c r="G525" s="30" t="s">
        <v>77</v>
      </c>
      <c r="H525" s="30" t="s">
        <v>34</v>
      </c>
      <c r="I525" t="b">
        <v>1</v>
      </c>
      <c r="J525">
        <v>28120874</v>
      </c>
      <c r="K525">
        <f>SUMIFS(ftereadin!C:C,ftereadin!A:A,Query1[[#This Row],[YearNormed]],ftereadin!B:B,Query1[[#This Row],[UnitID]])</f>
        <v>1237</v>
      </c>
    </row>
    <row r="526" spans="1:11" x14ac:dyDescent="0.4">
      <c r="A526">
        <v>2021</v>
      </c>
      <c r="B526">
        <v>2022</v>
      </c>
      <c r="C526" s="30" t="s">
        <v>1023</v>
      </c>
      <c r="D526" s="30" t="s">
        <v>1024</v>
      </c>
      <c r="E526">
        <v>1</v>
      </c>
      <c r="F526">
        <v>2</v>
      </c>
      <c r="G526" s="30" t="s">
        <v>88</v>
      </c>
      <c r="H526" s="30" t="s">
        <v>34</v>
      </c>
      <c r="I526" t="b">
        <v>1</v>
      </c>
      <c r="J526">
        <v>68577698</v>
      </c>
      <c r="K526">
        <f>SUMIFS(ftereadin!C:C,ftereadin!A:A,Query1[[#This Row],[YearNormed]],ftereadin!B:B,Query1[[#This Row],[UnitID]])</f>
        <v>4737</v>
      </c>
    </row>
    <row r="527" spans="1:11" x14ac:dyDescent="0.4">
      <c r="A527">
        <v>2021</v>
      </c>
      <c r="B527">
        <v>2022</v>
      </c>
      <c r="C527" s="30" t="s">
        <v>3585</v>
      </c>
      <c r="D527" s="30" t="s">
        <v>3586</v>
      </c>
      <c r="E527">
        <v>4</v>
      </c>
      <c r="F527">
        <v>1</v>
      </c>
      <c r="G527" s="30" t="s">
        <v>77</v>
      </c>
      <c r="H527" s="30" t="s">
        <v>34</v>
      </c>
      <c r="I527" t="b">
        <v>1</v>
      </c>
      <c r="J527">
        <v>9512193</v>
      </c>
      <c r="K527">
        <f>SUMIFS(ftereadin!C:C,ftereadin!A:A,Query1[[#This Row],[YearNormed]],ftereadin!B:B,Query1[[#This Row],[UnitID]])</f>
        <v>584</v>
      </c>
    </row>
    <row r="528" spans="1:11" x14ac:dyDescent="0.4">
      <c r="A528">
        <v>2021</v>
      </c>
      <c r="B528">
        <v>2022</v>
      </c>
      <c r="C528" s="30" t="s">
        <v>2484</v>
      </c>
      <c r="D528" s="30" t="s">
        <v>2485</v>
      </c>
      <c r="E528">
        <v>1</v>
      </c>
      <c r="F528">
        <v>2</v>
      </c>
      <c r="G528" s="30" t="s">
        <v>88</v>
      </c>
      <c r="H528" s="30" t="s">
        <v>34</v>
      </c>
      <c r="I528" t="b">
        <v>1</v>
      </c>
      <c r="J528">
        <v>119161474</v>
      </c>
      <c r="K528">
        <f>SUMIFS(ftereadin!C:C,ftereadin!A:A,Query1[[#This Row],[YearNormed]],ftereadin!B:B,Query1[[#This Row],[UnitID]])</f>
        <v>9389</v>
      </c>
    </row>
    <row r="529" spans="1:11" x14ac:dyDescent="0.4">
      <c r="A529">
        <v>2021</v>
      </c>
      <c r="B529">
        <v>2022</v>
      </c>
      <c r="C529" s="30" t="s">
        <v>2750</v>
      </c>
      <c r="D529" s="30" t="s">
        <v>2751</v>
      </c>
      <c r="E529">
        <v>4</v>
      </c>
      <c r="F529">
        <v>1</v>
      </c>
      <c r="G529" s="30" t="s">
        <v>77</v>
      </c>
      <c r="H529" s="30" t="s">
        <v>34</v>
      </c>
      <c r="I529" t="b">
        <v>1</v>
      </c>
      <c r="J529">
        <v>18262301</v>
      </c>
      <c r="K529">
        <f>SUMIFS(ftereadin!C:C,ftereadin!A:A,Query1[[#This Row],[YearNormed]],ftereadin!B:B,Query1[[#This Row],[UnitID]])</f>
        <v>1148</v>
      </c>
    </row>
    <row r="530" spans="1:11" x14ac:dyDescent="0.4">
      <c r="A530">
        <v>2021</v>
      </c>
      <c r="B530">
        <v>2022</v>
      </c>
      <c r="C530" s="30" t="s">
        <v>982</v>
      </c>
      <c r="D530" s="30" t="s">
        <v>983</v>
      </c>
      <c r="E530">
        <v>4</v>
      </c>
      <c r="F530">
        <v>1</v>
      </c>
      <c r="G530" s="30" t="s">
        <v>77</v>
      </c>
      <c r="H530" s="30" t="s">
        <v>34</v>
      </c>
      <c r="I530" t="b">
        <v>1</v>
      </c>
      <c r="J530">
        <v>28438321</v>
      </c>
      <c r="K530">
        <f>SUMIFS(ftereadin!C:C,ftereadin!A:A,Query1[[#This Row],[YearNormed]],ftereadin!B:B,Query1[[#This Row],[UnitID]])</f>
        <v>1495</v>
      </c>
    </row>
    <row r="531" spans="1:11" x14ac:dyDescent="0.4">
      <c r="A531">
        <v>2021</v>
      </c>
      <c r="B531">
        <v>2022</v>
      </c>
      <c r="C531" s="30" t="s">
        <v>730</v>
      </c>
      <c r="D531" s="30" t="s">
        <v>731</v>
      </c>
      <c r="E531">
        <v>1</v>
      </c>
      <c r="F531">
        <v>5</v>
      </c>
      <c r="G531" s="30" t="s">
        <v>83</v>
      </c>
      <c r="H531" s="30" t="s">
        <v>34</v>
      </c>
      <c r="I531" t="b">
        <v>1</v>
      </c>
      <c r="J531">
        <v>39981584</v>
      </c>
      <c r="K531">
        <f>SUMIFS(ftereadin!C:C,ftereadin!A:A,Query1[[#This Row],[YearNormed]],ftereadin!B:B,Query1[[#This Row],[UnitID]])</f>
        <v>650</v>
      </c>
    </row>
    <row r="532" spans="1:11" x14ac:dyDescent="0.4">
      <c r="A532">
        <v>2021</v>
      </c>
      <c r="B532">
        <v>2022</v>
      </c>
      <c r="C532" s="30" t="s">
        <v>3094</v>
      </c>
      <c r="D532" s="30" t="s">
        <v>921</v>
      </c>
      <c r="E532">
        <v>4</v>
      </c>
      <c r="F532">
        <v>1</v>
      </c>
      <c r="G532" s="30" t="s">
        <v>77</v>
      </c>
      <c r="H532" s="30" t="s">
        <v>34</v>
      </c>
      <c r="I532" t="b">
        <v>1</v>
      </c>
      <c r="J532">
        <v>22099758</v>
      </c>
      <c r="K532">
        <f>SUMIFS(ftereadin!C:C,ftereadin!A:A,Query1[[#This Row],[YearNormed]],ftereadin!B:B,Query1[[#This Row],[UnitID]])</f>
        <v>1528</v>
      </c>
    </row>
    <row r="533" spans="1:11" x14ac:dyDescent="0.4">
      <c r="A533">
        <v>2021</v>
      </c>
      <c r="B533">
        <v>2022</v>
      </c>
      <c r="C533" s="30" t="s">
        <v>3772</v>
      </c>
      <c r="D533" s="30" t="s">
        <v>3773</v>
      </c>
      <c r="E533">
        <v>4</v>
      </c>
      <c r="F533">
        <v>1</v>
      </c>
      <c r="G533" s="30" t="s">
        <v>77</v>
      </c>
      <c r="H533" s="30" t="s">
        <v>34</v>
      </c>
      <c r="I533" t="b">
        <v>1</v>
      </c>
      <c r="J533">
        <v>46536252</v>
      </c>
      <c r="K533">
        <f>SUMIFS(ftereadin!C:C,ftereadin!A:A,Query1[[#This Row],[YearNormed]],ftereadin!B:B,Query1[[#This Row],[UnitID]])</f>
        <v>3331</v>
      </c>
    </row>
    <row r="534" spans="1:11" x14ac:dyDescent="0.4">
      <c r="A534">
        <v>2021</v>
      </c>
      <c r="B534">
        <v>2022</v>
      </c>
      <c r="C534" s="30" t="s">
        <v>1580</v>
      </c>
      <c r="D534" s="30" t="s">
        <v>1581</v>
      </c>
      <c r="E534">
        <v>4</v>
      </c>
      <c r="F534">
        <v>1</v>
      </c>
      <c r="G534" s="30" t="s">
        <v>77</v>
      </c>
      <c r="H534" s="30" t="s">
        <v>34</v>
      </c>
      <c r="I534" t="b">
        <v>1</v>
      </c>
      <c r="J534">
        <v>16304572</v>
      </c>
      <c r="K534">
        <f>SUMIFS(ftereadin!C:C,ftereadin!A:A,Query1[[#This Row],[YearNormed]],ftereadin!B:B,Query1[[#This Row],[UnitID]])</f>
        <v>633</v>
      </c>
    </row>
    <row r="535" spans="1:11" x14ac:dyDescent="0.4">
      <c r="A535">
        <v>2021</v>
      </c>
      <c r="B535">
        <v>2022</v>
      </c>
      <c r="C535" s="30" t="s">
        <v>2156</v>
      </c>
      <c r="D535" s="30" t="s">
        <v>2157</v>
      </c>
      <c r="E535">
        <v>4</v>
      </c>
      <c r="F535">
        <v>1</v>
      </c>
      <c r="G535" s="30" t="s">
        <v>77</v>
      </c>
      <c r="H535" s="30" t="s">
        <v>34</v>
      </c>
      <c r="I535" t="b">
        <v>1</v>
      </c>
      <c r="J535">
        <v>184123126</v>
      </c>
      <c r="K535">
        <f>SUMIFS(ftereadin!C:C,ftereadin!A:A,Query1[[#This Row],[YearNormed]],ftereadin!B:B,Query1[[#This Row],[UnitID]])</f>
        <v>9323</v>
      </c>
    </row>
    <row r="536" spans="1:11" x14ac:dyDescent="0.4">
      <c r="A536">
        <v>2021</v>
      </c>
      <c r="B536">
        <v>2022</v>
      </c>
      <c r="C536" s="30" t="s">
        <v>3039</v>
      </c>
      <c r="D536" s="30" t="s">
        <v>3040</v>
      </c>
      <c r="E536">
        <v>4</v>
      </c>
      <c r="F536">
        <v>1</v>
      </c>
      <c r="G536" s="30" t="s">
        <v>77</v>
      </c>
      <c r="H536" s="30" t="s">
        <v>34</v>
      </c>
      <c r="I536" t="b">
        <v>1</v>
      </c>
      <c r="J536">
        <v>63960238</v>
      </c>
      <c r="K536">
        <f>SUMIFS(ftereadin!C:C,ftereadin!A:A,Query1[[#This Row],[YearNormed]],ftereadin!B:B,Query1[[#This Row],[UnitID]])</f>
        <v>2968</v>
      </c>
    </row>
    <row r="537" spans="1:11" x14ac:dyDescent="0.4">
      <c r="A537">
        <v>2021</v>
      </c>
      <c r="B537">
        <v>2022</v>
      </c>
      <c r="C537" s="30" t="s">
        <v>3503</v>
      </c>
      <c r="D537" s="30" t="s">
        <v>3504</v>
      </c>
      <c r="E537">
        <v>1</v>
      </c>
      <c r="F537">
        <v>3</v>
      </c>
      <c r="G537" s="30" t="s">
        <v>91</v>
      </c>
      <c r="H537" s="30" t="s">
        <v>34</v>
      </c>
      <c r="I537" t="b">
        <v>1</v>
      </c>
      <c r="J537">
        <v>1199191781</v>
      </c>
      <c r="K537">
        <f>SUMIFS(ftereadin!C:C,ftereadin!A:A,Query1[[#This Row],[YearNormed]],ftereadin!B:B,Query1[[#This Row],[UnitID]])</f>
        <v>21039</v>
      </c>
    </row>
    <row r="538" spans="1:11" x14ac:dyDescent="0.4">
      <c r="A538">
        <v>2021</v>
      </c>
      <c r="B538">
        <v>2022</v>
      </c>
      <c r="C538" s="30" t="s">
        <v>245</v>
      </c>
      <c r="D538" s="30" t="s">
        <v>246</v>
      </c>
      <c r="E538">
        <v>1</v>
      </c>
      <c r="F538">
        <v>3</v>
      </c>
      <c r="G538" s="30" t="s">
        <v>91</v>
      </c>
      <c r="H538" s="30" t="s">
        <v>34</v>
      </c>
      <c r="I538" t="b">
        <v>1</v>
      </c>
      <c r="J538">
        <v>665229262</v>
      </c>
      <c r="K538">
        <f>SUMIFS(ftereadin!C:C,ftereadin!A:A,Query1[[#This Row],[YearNormed]],ftereadin!B:B,Query1[[#This Row],[UnitID]])</f>
        <v>16717</v>
      </c>
    </row>
    <row r="539" spans="1:11" x14ac:dyDescent="0.4">
      <c r="A539">
        <v>2021</v>
      </c>
      <c r="B539">
        <v>2022</v>
      </c>
      <c r="C539" s="30" t="s">
        <v>187</v>
      </c>
      <c r="D539" s="30" t="s">
        <v>188</v>
      </c>
      <c r="E539">
        <v>7</v>
      </c>
      <c r="F539">
        <v>8</v>
      </c>
      <c r="G539" s="30" t="s">
        <v>80</v>
      </c>
      <c r="H539" s="30" t="s">
        <v>34</v>
      </c>
      <c r="I539" t="b">
        <v>1</v>
      </c>
      <c r="J539">
        <v>12902931</v>
      </c>
      <c r="K539">
        <f>SUMIFS(ftereadin!C:C,ftereadin!A:A,Query1[[#This Row],[YearNormed]],ftereadin!B:B,Query1[[#This Row],[UnitID]])</f>
        <v>1109</v>
      </c>
    </row>
    <row r="540" spans="1:11" x14ac:dyDescent="0.4">
      <c r="A540">
        <v>2021</v>
      </c>
      <c r="B540">
        <v>2022</v>
      </c>
      <c r="C540" s="30" t="s">
        <v>2442</v>
      </c>
      <c r="D540" s="30" t="s">
        <v>2443</v>
      </c>
      <c r="E540">
        <v>4</v>
      </c>
      <c r="F540">
        <v>1</v>
      </c>
      <c r="G540" s="30" t="s">
        <v>77</v>
      </c>
      <c r="H540" s="30" t="s">
        <v>34</v>
      </c>
      <c r="I540" t="b">
        <v>1</v>
      </c>
      <c r="J540">
        <v>13528415</v>
      </c>
      <c r="K540">
        <f>SUMIFS(ftereadin!C:C,ftereadin!A:A,Query1[[#This Row],[YearNormed]],ftereadin!B:B,Query1[[#This Row],[UnitID]])</f>
        <v>908</v>
      </c>
    </row>
    <row r="541" spans="1:11" x14ac:dyDescent="0.4">
      <c r="A541">
        <v>2021</v>
      </c>
      <c r="B541">
        <v>2022</v>
      </c>
      <c r="C541" s="30" t="s">
        <v>2991</v>
      </c>
      <c r="D541" s="30" t="s">
        <v>2992</v>
      </c>
      <c r="E541">
        <v>4</v>
      </c>
      <c r="F541">
        <v>1</v>
      </c>
      <c r="G541" s="30" t="s">
        <v>77</v>
      </c>
      <c r="H541" s="30" t="s">
        <v>34</v>
      </c>
      <c r="I541" t="b">
        <v>1</v>
      </c>
      <c r="J541">
        <v>8256150</v>
      </c>
      <c r="K541">
        <f>SUMIFS(ftereadin!C:C,ftereadin!A:A,Query1[[#This Row],[YearNormed]],ftereadin!B:B,Query1[[#This Row],[UnitID]])</f>
        <v>483</v>
      </c>
    </row>
    <row r="542" spans="1:11" x14ac:dyDescent="0.4">
      <c r="A542">
        <v>2021</v>
      </c>
      <c r="B542">
        <v>2022</v>
      </c>
      <c r="C542" s="30" t="s">
        <v>3277</v>
      </c>
      <c r="D542" s="30" t="s">
        <v>3278</v>
      </c>
      <c r="E542">
        <v>4</v>
      </c>
      <c r="F542">
        <v>1</v>
      </c>
      <c r="G542" s="30" t="s">
        <v>77</v>
      </c>
      <c r="H542" s="30" t="s">
        <v>34</v>
      </c>
      <c r="I542" t="b">
        <v>1</v>
      </c>
      <c r="J542">
        <v>18152635</v>
      </c>
      <c r="K542">
        <f>SUMIFS(ftereadin!C:C,ftereadin!A:A,Query1[[#This Row],[YearNormed]],ftereadin!B:B,Query1[[#This Row],[UnitID]])</f>
        <v>993</v>
      </c>
    </row>
    <row r="543" spans="1:11" x14ac:dyDescent="0.4">
      <c r="A543">
        <v>2021</v>
      </c>
      <c r="B543">
        <v>2022</v>
      </c>
      <c r="C543" s="30" t="s">
        <v>628</v>
      </c>
      <c r="D543" s="30" t="s">
        <v>629</v>
      </c>
      <c r="E543">
        <v>4</v>
      </c>
      <c r="F543">
        <v>1</v>
      </c>
      <c r="G543" s="30" t="s">
        <v>77</v>
      </c>
      <c r="H543" s="30" t="s">
        <v>34</v>
      </c>
      <c r="I543" t="b">
        <v>1</v>
      </c>
      <c r="J543">
        <v>9501620</v>
      </c>
      <c r="K543">
        <f>SUMIFS(ftereadin!C:C,ftereadin!A:A,Query1[[#This Row],[YearNormed]],ftereadin!B:B,Query1[[#This Row],[UnitID]])</f>
        <v>598</v>
      </c>
    </row>
    <row r="544" spans="1:11" x14ac:dyDescent="0.4">
      <c r="A544">
        <v>2021</v>
      </c>
      <c r="B544">
        <v>2022</v>
      </c>
      <c r="C544" s="30" t="s">
        <v>2772</v>
      </c>
      <c r="D544" s="30" t="s">
        <v>2773</v>
      </c>
      <c r="E544">
        <v>4</v>
      </c>
      <c r="F544">
        <v>1</v>
      </c>
      <c r="G544" s="30" t="s">
        <v>77</v>
      </c>
      <c r="H544" s="30" t="s">
        <v>34</v>
      </c>
      <c r="I544" t="b">
        <v>1</v>
      </c>
      <c r="J544">
        <v>9488817</v>
      </c>
      <c r="K544">
        <f>SUMIFS(ftereadin!C:C,ftereadin!A:A,Query1[[#This Row],[YearNormed]],ftereadin!B:B,Query1[[#This Row],[UnitID]])</f>
        <v>545</v>
      </c>
    </row>
    <row r="545" spans="1:11" x14ac:dyDescent="0.4">
      <c r="A545">
        <v>2021</v>
      </c>
      <c r="B545">
        <v>2022</v>
      </c>
      <c r="C545" s="30" t="s">
        <v>2535</v>
      </c>
      <c r="D545" s="30" t="s">
        <v>2536</v>
      </c>
      <c r="E545">
        <v>1</v>
      </c>
      <c r="F545">
        <v>2</v>
      </c>
      <c r="G545" s="30" t="s">
        <v>88</v>
      </c>
      <c r="H545" s="30" t="s">
        <v>34</v>
      </c>
      <c r="I545" t="b">
        <v>1</v>
      </c>
      <c r="J545">
        <v>92748548</v>
      </c>
      <c r="K545">
        <f>SUMIFS(ftereadin!C:C,ftereadin!A:A,Query1[[#This Row],[YearNormed]],ftereadin!B:B,Query1[[#This Row],[UnitID]])</f>
        <v>5414</v>
      </c>
    </row>
    <row r="546" spans="1:11" x14ac:dyDescent="0.4">
      <c r="A546">
        <v>2021</v>
      </c>
      <c r="B546">
        <v>2022</v>
      </c>
      <c r="C546" s="30" t="s">
        <v>2756</v>
      </c>
      <c r="D546" s="30" t="s">
        <v>2757</v>
      </c>
      <c r="E546">
        <v>4</v>
      </c>
      <c r="F546">
        <v>1</v>
      </c>
      <c r="G546" s="30" t="s">
        <v>77</v>
      </c>
      <c r="H546" s="30" t="s">
        <v>34</v>
      </c>
      <c r="I546" t="b">
        <v>1</v>
      </c>
      <c r="J546">
        <v>12420318</v>
      </c>
      <c r="K546">
        <f>SUMIFS(ftereadin!C:C,ftereadin!A:A,Query1[[#This Row],[YearNormed]],ftereadin!B:B,Query1[[#This Row],[UnitID]])</f>
        <v>823</v>
      </c>
    </row>
    <row r="547" spans="1:11" x14ac:dyDescent="0.4">
      <c r="A547">
        <v>2021</v>
      </c>
      <c r="B547">
        <v>2022</v>
      </c>
      <c r="C547" s="30" t="s">
        <v>2162</v>
      </c>
      <c r="D547" s="30" t="s">
        <v>2163</v>
      </c>
      <c r="E547">
        <v>4</v>
      </c>
      <c r="F547">
        <v>1</v>
      </c>
      <c r="G547" s="30" t="s">
        <v>77</v>
      </c>
      <c r="H547" s="30" t="s">
        <v>34</v>
      </c>
      <c r="I547" t="b">
        <v>1</v>
      </c>
      <c r="J547">
        <v>6320917</v>
      </c>
      <c r="K547">
        <f>SUMIFS(ftereadin!C:C,ftereadin!A:A,Query1[[#This Row],[YearNormed]],ftereadin!B:B,Query1[[#This Row],[UnitID]])</f>
        <v>486</v>
      </c>
    </row>
    <row r="548" spans="1:11" x14ac:dyDescent="0.4">
      <c r="A548">
        <v>2021</v>
      </c>
      <c r="B548">
        <v>2022</v>
      </c>
      <c r="C548" s="30" t="s">
        <v>2552</v>
      </c>
      <c r="D548" s="30" t="s">
        <v>2553</v>
      </c>
      <c r="E548">
        <v>4</v>
      </c>
      <c r="F548">
        <v>1</v>
      </c>
      <c r="G548" s="30" t="s">
        <v>77</v>
      </c>
      <c r="H548" s="30" t="s">
        <v>34</v>
      </c>
      <c r="I548" t="b">
        <v>1</v>
      </c>
      <c r="J548">
        <v>20767978</v>
      </c>
      <c r="K548">
        <f>SUMIFS(ftereadin!C:C,ftereadin!A:A,Query1[[#This Row],[YearNormed]],ftereadin!B:B,Query1[[#This Row],[UnitID]])</f>
        <v>1032</v>
      </c>
    </row>
    <row r="549" spans="1:11" x14ac:dyDescent="0.4">
      <c r="A549">
        <v>2021</v>
      </c>
      <c r="B549">
        <v>2022</v>
      </c>
      <c r="C549" s="30" t="s">
        <v>1589</v>
      </c>
      <c r="D549" s="30" t="s">
        <v>1590</v>
      </c>
      <c r="E549">
        <v>1</v>
      </c>
      <c r="F549">
        <v>2</v>
      </c>
      <c r="G549" s="30" t="s">
        <v>88</v>
      </c>
      <c r="H549" s="30" t="s">
        <v>34</v>
      </c>
      <c r="I549" t="b">
        <v>1</v>
      </c>
      <c r="J549">
        <v>96573041</v>
      </c>
      <c r="K549">
        <f>SUMIFS(ftereadin!C:C,ftereadin!A:A,Query1[[#This Row],[YearNormed]],ftereadin!B:B,Query1[[#This Row],[UnitID]])</f>
        <v>3845</v>
      </c>
    </row>
    <row r="550" spans="1:11" x14ac:dyDescent="0.4">
      <c r="A550">
        <v>2021</v>
      </c>
      <c r="B550">
        <v>2022</v>
      </c>
      <c r="C550" s="30" t="s">
        <v>842</v>
      </c>
      <c r="D550" s="30" t="s">
        <v>843</v>
      </c>
      <c r="E550">
        <v>4</v>
      </c>
      <c r="F550">
        <v>1</v>
      </c>
      <c r="G550" s="30" t="s">
        <v>77</v>
      </c>
      <c r="H550" s="30" t="s">
        <v>34</v>
      </c>
      <c r="I550" t="b">
        <v>1</v>
      </c>
      <c r="J550">
        <v>38879073</v>
      </c>
      <c r="K550">
        <f>SUMIFS(ftereadin!C:C,ftereadin!A:A,Query1[[#This Row],[YearNormed]],ftereadin!B:B,Query1[[#This Row],[UnitID]])</f>
        <v>3021</v>
      </c>
    </row>
    <row r="551" spans="1:11" x14ac:dyDescent="0.4">
      <c r="A551">
        <v>2021</v>
      </c>
      <c r="B551">
        <v>2022</v>
      </c>
      <c r="C551" s="30" t="s">
        <v>1857</v>
      </c>
      <c r="D551" s="30" t="s">
        <v>1858</v>
      </c>
      <c r="E551">
        <v>1</v>
      </c>
      <c r="F551">
        <v>3</v>
      </c>
      <c r="G551" s="30" t="s">
        <v>91</v>
      </c>
      <c r="H551" s="30" t="s">
        <v>34</v>
      </c>
      <c r="I551" t="b">
        <v>1</v>
      </c>
      <c r="J551">
        <v>464853037</v>
      </c>
      <c r="K551">
        <f>SUMIFS(ftereadin!C:C,ftereadin!A:A,Query1[[#This Row],[YearNormed]],ftereadin!B:B,Query1[[#This Row],[UnitID]])</f>
        <v>11417</v>
      </c>
    </row>
    <row r="552" spans="1:11" x14ac:dyDescent="0.4">
      <c r="A552">
        <v>2021</v>
      </c>
      <c r="B552">
        <v>2022</v>
      </c>
      <c r="C552" s="30" t="s">
        <v>738</v>
      </c>
      <c r="D552" s="30" t="s">
        <v>739</v>
      </c>
      <c r="E552">
        <v>4</v>
      </c>
      <c r="F552">
        <v>1</v>
      </c>
      <c r="G552" s="30" t="s">
        <v>77</v>
      </c>
      <c r="H552" s="30" t="s">
        <v>35</v>
      </c>
      <c r="I552" t="b">
        <v>1</v>
      </c>
      <c r="J552">
        <v>20179816</v>
      </c>
      <c r="K552">
        <f>SUMIFS(ftereadin!C:C,ftereadin!A:A,Query1[[#This Row],[YearNormed]],ftereadin!B:B,Query1[[#This Row],[UnitID]])</f>
        <v>1668</v>
      </c>
    </row>
    <row r="553" spans="1:11" x14ac:dyDescent="0.4">
      <c r="A553">
        <v>2021</v>
      </c>
      <c r="B553">
        <v>2022</v>
      </c>
      <c r="C553" s="30" t="s">
        <v>3686</v>
      </c>
      <c r="D553" s="30" t="s">
        <v>3687</v>
      </c>
      <c r="E553">
        <v>4</v>
      </c>
      <c r="F553">
        <v>1</v>
      </c>
      <c r="G553" s="30" t="s">
        <v>77</v>
      </c>
      <c r="H553" s="30" t="s">
        <v>35</v>
      </c>
      <c r="I553" t="b">
        <v>1</v>
      </c>
      <c r="J553">
        <v>17728334</v>
      </c>
      <c r="K553">
        <f>SUMIFS(ftereadin!C:C,ftereadin!A:A,Query1[[#This Row],[YearNormed]],ftereadin!B:B,Query1[[#This Row],[UnitID]])</f>
        <v>2523</v>
      </c>
    </row>
    <row r="554" spans="1:11" x14ac:dyDescent="0.4">
      <c r="A554">
        <v>2021</v>
      </c>
      <c r="B554">
        <v>2022</v>
      </c>
      <c r="C554" s="30" t="s">
        <v>2578</v>
      </c>
      <c r="D554" s="30" t="s">
        <v>2579</v>
      </c>
      <c r="E554">
        <v>4</v>
      </c>
      <c r="F554">
        <v>1</v>
      </c>
      <c r="G554" s="30" t="s">
        <v>77</v>
      </c>
      <c r="H554" s="30" t="s">
        <v>35</v>
      </c>
      <c r="I554" t="b">
        <v>1</v>
      </c>
      <c r="J554">
        <v>49025565</v>
      </c>
      <c r="K554">
        <f>SUMIFS(ftereadin!C:C,ftereadin!A:A,Query1[[#This Row],[YearNormed]],ftereadin!B:B,Query1[[#This Row],[UnitID]])</f>
        <v>6006</v>
      </c>
    </row>
    <row r="555" spans="1:11" x14ac:dyDescent="0.4">
      <c r="A555">
        <v>2021</v>
      </c>
      <c r="B555">
        <v>2022</v>
      </c>
      <c r="C555" s="30" t="s">
        <v>2709</v>
      </c>
      <c r="D555" s="30" t="s">
        <v>2710</v>
      </c>
      <c r="E555">
        <v>1</v>
      </c>
      <c r="F555">
        <v>3</v>
      </c>
      <c r="G555" s="30" t="s">
        <v>91</v>
      </c>
      <c r="H555" s="30" t="s">
        <v>35</v>
      </c>
      <c r="I555" t="b">
        <v>1</v>
      </c>
      <c r="J555">
        <v>203083171</v>
      </c>
      <c r="K555">
        <f>SUMIFS(ftereadin!C:C,ftereadin!A:A,Query1[[#This Row],[YearNormed]],ftereadin!B:B,Query1[[#This Row],[UnitID]])</f>
        <v>11332</v>
      </c>
    </row>
    <row r="556" spans="1:11" x14ac:dyDescent="0.4">
      <c r="A556">
        <v>2021</v>
      </c>
      <c r="B556">
        <v>2022</v>
      </c>
      <c r="C556" s="30" t="s">
        <v>2691</v>
      </c>
      <c r="D556" s="30" t="s">
        <v>2692</v>
      </c>
      <c r="E556">
        <v>4</v>
      </c>
      <c r="F556">
        <v>1</v>
      </c>
      <c r="G556" s="30" t="s">
        <v>77</v>
      </c>
      <c r="H556" s="30" t="s">
        <v>35</v>
      </c>
      <c r="I556" t="b">
        <v>1</v>
      </c>
      <c r="J556">
        <v>23354479</v>
      </c>
      <c r="K556">
        <f>SUMIFS(ftereadin!C:C,ftereadin!A:A,Query1[[#This Row],[YearNormed]],ftereadin!B:B,Query1[[#This Row],[UnitID]])</f>
        <v>3195</v>
      </c>
    </row>
    <row r="557" spans="1:11" x14ac:dyDescent="0.4">
      <c r="A557">
        <v>2021</v>
      </c>
      <c r="B557">
        <v>2022</v>
      </c>
      <c r="C557" s="30" t="s">
        <v>407</v>
      </c>
      <c r="D557" s="30" t="s">
        <v>408</v>
      </c>
      <c r="E557">
        <v>4</v>
      </c>
      <c r="F557">
        <v>1</v>
      </c>
      <c r="G557" s="30" t="s">
        <v>77</v>
      </c>
      <c r="H557" s="30" t="s">
        <v>35</v>
      </c>
      <c r="I557" t="b">
        <v>1</v>
      </c>
      <c r="J557">
        <v>18983766</v>
      </c>
      <c r="K557">
        <f>SUMIFS(ftereadin!C:C,ftereadin!A:A,Query1[[#This Row],[YearNormed]],ftereadin!B:B,Query1[[#This Row],[UnitID]])</f>
        <v>1617</v>
      </c>
    </row>
    <row r="558" spans="1:11" x14ac:dyDescent="0.4">
      <c r="A558">
        <v>2021</v>
      </c>
      <c r="B558">
        <v>2022</v>
      </c>
      <c r="C558" s="30" t="s">
        <v>3279</v>
      </c>
      <c r="D558" s="30" t="s">
        <v>3280</v>
      </c>
      <c r="E558">
        <v>4</v>
      </c>
      <c r="F558">
        <v>1</v>
      </c>
      <c r="G558" s="30" t="s">
        <v>77</v>
      </c>
      <c r="H558" s="30" t="s">
        <v>35</v>
      </c>
      <c r="I558" t="b">
        <v>1</v>
      </c>
      <c r="J558">
        <v>7474147</v>
      </c>
      <c r="K558">
        <f>SUMIFS(ftereadin!C:C,ftereadin!A:A,Query1[[#This Row],[YearNormed]],ftereadin!B:B,Query1[[#This Row],[UnitID]])</f>
        <v>716</v>
      </c>
    </row>
    <row r="559" spans="1:11" x14ac:dyDescent="0.4">
      <c r="A559">
        <v>2021</v>
      </c>
      <c r="B559">
        <v>2022</v>
      </c>
      <c r="C559" s="30" t="s">
        <v>1193</v>
      </c>
      <c r="D559" s="30" t="s">
        <v>1194</v>
      </c>
      <c r="E559">
        <v>4</v>
      </c>
      <c r="F559">
        <v>1</v>
      </c>
      <c r="G559" s="30" t="s">
        <v>77</v>
      </c>
      <c r="H559" s="30" t="s">
        <v>35</v>
      </c>
      <c r="I559" t="b">
        <v>1</v>
      </c>
      <c r="J559">
        <v>13274977</v>
      </c>
      <c r="K559">
        <f>SUMIFS(ftereadin!C:C,ftereadin!A:A,Query1[[#This Row],[YearNormed]],ftereadin!B:B,Query1[[#This Row],[UnitID]])</f>
        <v>1143</v>
      </c>
    </row>
    <row r="560" spans="1:11" x14ac:dyDescent="0.4">
      <c r="A560">
        <v>2021</v>
      </c>
      <c r="B560">
        <v>2022</v>
      </c>
      <c r="C560" s="30" t="s">
        <v>2300</v>
      </c>
      <c r="D560" s="30" t="s">
        <v>2301</v>
      </c>
      <c r="E560">
        <v>4</v>
      </c>
      <c r="F560">
        <v>1</v>
      </c>
      <c r="G560" s="30" t="s">
        <v>77</v>
      </c>
      <c r="H560" s="30" t="s">
        <v>35</v>
      </c>
      <c r="I560" t="b">
        <v>1</v>
      </c>
      <c r="J560">
        <v>46846904</v>
      </c>
      <c r="K560">
        <f>SUMIFS(ftereadin!C:C,ftereadin!A:A,Query1[[#This Row],[YearNormed]],ftereadin!B:B,Query1[[#This Row],[UnitID]])</f>
        <v>5755</v>
      </c>
    </row>
    <row r="561" spans="1:11" x14ac:dyDescent="0.4">
      <c r="A561">
        <v>2021</v>
      </c>
      <c r="B561">
        <v>2022</v>
      </c>
      <c r="C561" s="30" t="s">
        <v>1670</v>
      </c>
      <c r="D561" s="30" t="s">
        <v>1671</v>
      </c>
      <c r="E561">
        <v>1</v>
      </c>
      <c r="F561">
        <v>2</v>
      </c>
      <c r="G561" s="30" t="s">
        <v>88</v>
      </c>
      <c r="H561" s="30" t="s">
        <v>35</v>
      </c>
      <c r="I561" t="b">
        <v>1</v>
      </c>
      <c r="J561">
        <v>69328832</v>
      </c>
      <c r="K561">
        <f>SUMIFS(ftereadin!C:C,ftereadin!A:A,Query1[[#This Row],[YearNormed]],ftereadin!B:B,Query1[[#This Row],[UnitID]])</f>
        <v>1679</v>
      </c>
    </row>
    <row r="562" spans="1:11" x14ac:dyDescent="0.4">
      <c r="A562">
        <v>2021</v>
      </c>
      <c r="B562">
        <v>2022</v>
      </c>
      <c r="C562" s="30" t="s">
        <v>433</v>
      </c>
      <c r="D562" s="30" t="s">
        <v>434</v>
      </c>
      <c r="E562">
        <v>1</v>
      </c>
      <c r="F562">
        <v>3</v>
      </c>
      <c r="G562" s="30" t="s">
        <v>91</v>
      </c>
      <c r="H562" s="30" t="s">
        <v>35</v>
      </c>
      <c r="I562" t="b">
        <v>1</v>
      </c>
      <c r="J562">
        <v>1826929318</v>
      </c>
      <c r="K562">
        <f>SUMIFS(ftereadin!C:C,ftereadin!A:A,Query1[[#This Row],[YearNormed]],ftereadin!B:B,Query1[[#This Row],[UnitID]])</f>
        <v>24635</v>
      </c>
    </row>
    <row r="563" spans="1:11" x14ac:dyDescent="0.4">
      <c r="A563">
        <v>2021</v>
      </c>
      <c r="B563">
        <v>2022</v>
      </c>
      <c r="C563" s="30" t="s">
        <v>3688</v>
      </c>
      <c r="D563" s="30" t="s">
        <v>3689</v>
      </c>
      <c r="E563">
        <v>1</v>
      </c>
      <c r="F563">
        <v>3</v>
      </c>
      <c r="G563" s="30" t="s">
        <v>91</v>
      </c>
      <c r="H563" s="30" t="s">
        <v>35</v>
      </c>
      <c r="I563" t="b">
        <v>1</v>
      </c>
      <c r="J563">
        <v>1006247000</v>
      </c>
      <c r="K563">
        <f>SUMIFS(ftereadin!C:C,ftereadin!A:A,Query1[[#This Row],[YearNormed]],ftereadin!B:B,Query1[[#This Row],[UnitID]])</f>
        <v>16507</v>
      </c>
    </row>
    <row r="564" spans="1:11" x14ac:dyDescent="0.4">
      <c r="A564">
        <v>2021</v>
      </c>
      <c r="B564">
        <v>2022</v>
      </c>
      <c r="C564" s="30" t="s">
        <v>2122</v>
      </c>
      <c r="D564" s="30" t="s">
        <v>2123</v>
      </c>
      <c r="E564">
        <v>4</v>
      </c>
      <c r="F564">
        <v>1</v>
      </c>
      <c r="G564" s="30" t="s">
        <v>77</v>
      </c>
      <c r="H564" s="30" t="s">
        <v>35</v>
      </c>
      <c r="I564" t="b">
        <v>1</v>
      </c>
      <c r="J564">
        <v>16756988</v>
      </c>
      <c r="K564">
        <f>SUMIFS(ftereadin!C:C,ftereadin!A:A,Query1[[#This Row],[YearNormed]],ftereadin!B:B,Query1[[#This Row],[UnitID]])</f>
        <v>1698</v>
      </c>
    </row>
    <row r="565" spans="1:11" x14ac:dyDescent="0.4">
      <c r="A565">
        <v>2021</v>
      </c>
      <c r="B565">
        <v>2022</v>
      </c>
      <c r="C565" s="30" t="s">
        <v>3031</v>
      </c>
      <c r="D565" s="30" t="s">
        <v>3032</v>
      </c>
      <c r="E565">
        <v>4</v>
      </c>
      <c r="F565">
        <v>1</v>
      </c>
      <c r="G565" s="30" t="s">
        <v>77</v>
      </c>
      <c r="H565" s="30" t="s">
        <v>35</v>
      </c>
      <c r="I565" t="b">
        <v>1</v>
      </c>
      <c r="J565">
        <v>17988210</v>
      </c>
      <c r="K565">
        <f>SUMIFS(ftereadin!C:C,ftereadin!A:A,Query1[[#This Row],[YearNormed]],ftereadin!B:B,Query1[[#This Row],[UnitID]])</f>
        <v>1793</v>
      </c>
    </row>
    <row r="566" spans="1:11" x14ac:dyDescent="0.4">
      <c r="A566">
        <v>2021</v>
      </c>
      <c r="B566">
        <v>2022</v>
      </c>
      <c r="C566" s="30" t="s">
        <v>3347</v>
      </c>
      <c r="D566" s="30" t="s">
        <v>3348</v>
      </c>
      <c r="E566">
        <v>1</v>
      </c>
      <c r="F566">
        <v>2</v>
      </c>
      <c r="G566" s="30" t="s">
        <v>88</v>
      </c>
      <c r="H566" s="30" t="s">
        <v>35</v>
      </c>
      <c r="I566" t="b">
        <v>1</v>
      </c>
      <c r="J566">
        <v>100444613</v>
      </c>
      <c r="K566">
        <f>SUMIFS(ftereadin!C:C,ftereadin!A:A,Query1[[#This Row],[YearNormed]],ftereadin!B:B,Query1[[#This Row],[UnitID]])</f>
        <v>6001</v>
      </c>
    </row>
    <row r="567" spans="1:11" x14ac:dyDescent="0.4">
      <c r="A567">
        <v>2021</v>
      </c>
      <c r="B567">
        <v>2022</v>
      </c>
      <c r="C567" s="30" t="s">
        <v>3398</v>
      </c>
      <c r="D567" s="30" t="s">
        <v>3399</v>
      </c>
      <c r="E567">
        <v>1</v>
      </c>
      <c r="F567">
        <v>2</v>
      </c>
      <c r="G567" s="30" t="s">
        <v>88</v>
      </c>
      <c r="H567" s="30" t="s">
        <v>35</v>
      </c>
      <c r="I567" t="b">
        <v>1</v>
      </c>
      <c r="J567">
        <v>113095256</v>
      </c>
      <c r="K567">
        <f>SUMIFS(ftereadin!C:C,ftereadin!A:A,Query1[[#This Row],[YearNormed]],ftereadin!B:B,Query1[[#This Row],[UnitID]])</f>
        <v>7590</v>
      </c>
    </row>
    <row r="568" spans="1:11" x14ac:dyDescent="0.4">
      <c r="A568">
        <v>2021</v>
      </c>
      <c r="B568">
        <v>2022</v>
      </c>
      <c r="C568" s="30" t="s">
        <v>2806</v>
      </c>
      <c r="D568" s="30" t="s">
        <v>2807</v>
      </c>
      <c r="E568">
        <v>4</v>
      </c>
      <c r="F568">
        <v>1</v>
      </c>
      <c r="G568" s="30" t="s">
        <v>77</v>
      </c>
      <c r="H568" s="30" t="s">
        <v>35</v>
      </c>
      <c r="I568" t="b">
        <v>1</v>
      </c>
      <c r="J568">
        <v>21364169</v>
      </c>
      <c r="K568">
        <f>SUMIFS(ftereadin!C:C,ftereadin!A:A,Query1[[#This Row],[YearNormed]],ftereadin!B:B,Query1[[#This Row],[UnitID]])</f>
        <v>2399</v>
      </c>
    </row>
    <row r="569" spans="1:11" x14ac:dyDescent="0.4">
      <c r="A569">
        <v>2021</v>
      </c>
      <c r="B569">
        <v>2022</v>
      </c>
      <c r="C569" s="30" t="s">
        <v>860</v>
      </c>
      <c r="D569" s="30" t="s">
        <v>861</v>
      </c>
      <c r="E569">
        <v>1</v>
      </c>
      <c r="F569">
        <v>3</v>
      </c>
      <c r="G569" s="30" t="s">
        <v>91</v>
      </c>
      <c r="H569" s="30" t="s">
        <v>35</v>
      </c>
      <c r="I569" t="b">
        <v>1</v>
      </c>
      <c r="J569">
        <v>234508000</v>
      </c>
      <c r="K569">
        <f>SUMIFS(ftereadin!C:C,ftereadin!A:A,Query1[[#This Row],[YearNormed]],ftereadin!B:B,Query1[[#This Row],[UnitID]])</f>
        <v>11695</v>
      </c>
    </row>
    <row r="570" spans="1:11" x14ac:dyDescent="0.4">
      <c r="A570">
        <v>2021</v>
      </c>
      <c r="B570">
        <v>2022</v>
      </c>
      <c r="C570" s="30" t="s">
        <v>552</v>
      </c>
      <c r="D570" s="30" t="s">
        <v>553</v>
      </c>
      <c r="E570">
        <v>4</v>
      </c>
      <c r="F570">
        <v>1</v>
      </c>
      <c r="G570" s="30" t="s">
        <v>77</v>
      </c>
      <c r="H570" s="30" t="s">
        <v>35</v>
      </c>
      <c r="I570" t="b">
        <v>1</v>
      </c>
      <c r="J570">
        <v>22412870</v>
      </c>
      <c r="K570">
        <f>SUMIFS(ftereadin!C:C,ftereadin!A:A,Query1[[#This Row],[YearNormed]],ftereadin!B:B,Query1[[#This Row],[UnitID]])</f>
        <v>2467</v>
      </c>
    </row>
    <row r="571" spans="1:11" x14ac:dyDescent="0.4">
      <c r="A571">
        <v>2021</v>
      </c>
      <c r="B571">
        <v>2022</v>
      </c>
      <c r="C571" s="30" t="s">
        <v>1306</v>
      </c>
      <c r="D571" s="30" t="s">
        <v>1307</v>
      </c>
      <c r="E571">
        <v>4</v>
      </c>
      <c r="F571">
        <v>1</v>
      </c>
      <c r="G571" s="30" t="s">
        <v>77</v>
      </c>
      <c r="H571" s="30" t="s">
        <v>35</v>
      </c>
      <c r="I571" t="b">
        <v>1</v>
      </c>
      <c r="J571">
        <v>17487911</v>
      </c>
      <c r="K571">
        <f>SUMIFS(ftereadin!C:C,ftereadin!A:A,Query1[[#This Row],[YearNormed]],ftereadin!B:B,Query1[[#This Row],[UnitID]])</f>
        <v>1525</v>
      </c>
    </row>
    <row r="572" spans="1:11" x14ac:dyDescent="0.4">
      <c r="A572">
        <v>2021</v>
      </c>
      <c r="B572">
        <v>2022</v>
      </c>
      <c r="C572" s="30" t="s">
        <v>1343</v>
      </c>
      <c r="D572" s="30" t="s">
        <v>1344</v>
      </c>
      <c r="E572">
        <v>4</v>
      </c>
      <c r="F572">
        <v>1</v>
      </c>
      <c r="G572" s="30" t="s">
        <v>77</v>
      </c>
      <c r="H572" s="30" t="s">
        <v>35</v>
      </c>
      <c r="I572" t="b">
        <v>1</v>
      </c>
      <c r="J572">
        <v>26071578</v>
      </c>
      <c r="K572">
        <f>SUMIFS(ftereadin!C:C,ftereadin!A:A,Query1[[#This Row],[YearNormed]],ftereadin!B:B,Query1[[#This Row],[UnitID]])</f>
        <v>2932</v>
      </c>
    </row>
    <row r="573" spans="1:11" x14ac:dyDescent="0.4">
      <c r="A573">
        <v>2021</v>
      </c>
      <c r="B573">
        <v>2022</v>
      </c>
      <c r="C573" s="30" t="s">
        <v>2258</v>
      </c>
      <c r="D573" s="30" t="s">
        <v>7929</v>
      </c>
      <c r="E573">
        <v>4</v>
      </c>
      <c r="F573">
        <v>1</v>
      </c>
      <c r="G573" s="30" t="s">
        <v>77</v>
      </c>
      <c r="H573" s="30" t="s">
        <v>35</v>
      </c>
      <c r="I573" t="b">
        <v>1</v>
      </c>
      <c r="J573">
        <v>16509894</v>
      </c>
      <c r="K573">
        <f>SUMIFS(ftereadin!C:C,ftereadin!A:A,Query1[[#This Row],[YearNormed]],ftereadin!B:B,Query1[[#This Row],[UnitID]])</f>
        <v>1476</v>
      </c>
    </row>
    <row r="574" spans="1:11" x14ac:dyDescent="0.4">
      <c r="A574">
        <v>2021</v>
      </c>
      <c r="B574">
        <v>2022</v>
      </c>
      <c r="C574" s="30" t="s">
        <v>3822</v>
      </c>
      <c r="D574" s="30" t="s">
        <v>3823</v>
      </c>
      <c r="E574">
        <v>0</v>
      </c>
      <c r="F574">
        <v>8</v>
      </c>
      <c r="G574" s="30" t="s">
        <v>80</v>
      </c>
      <c r="H574" s="30" t="s">
        <v>35</v>
      </c>
      <c r="I574" t="b">
        <v>1</v>
      </c>
      <c r="J574">
        <v>96474593</v>
      </c>
      <c r="K574">
        <f>SUMIFS(ftereadin!C:C,ftereadin!A:A,Query1[[#This Row],[YearNormed]],ftereadin!B:B,Query1[[#This Row],[UnitID]])</f>
        <v>0</v>
      </c>
    </row>
    <row r="575" spans="1:11" x14ac:dyDescent="0.4">
      <c r="A575">
        <v>2021</v>
      </c>
      <c r="B575">
        <v>2022</v>
      </c>
      <c r="C575" s="30" t="s">
        <v>2740</v>
      </c>
      <c r="D575" s="30" t="s">
        <v>2741</v>
      </c>
      <c r="E575">
        <v>1</v>
      </c>
      <c r="F575">
        <v>3</v>
      </c>
      <c r="G575" s="30" t="s">
        <v>91</v>
      </c>
      <c r="H575" s="30" t="s">
        <v>35</v>
      </c>
      <c r="I575" t="b">
        <v>1</v>
      </c>
      <c r="J575">
        <v>202189931</v>
      </c>
      <c r="K575">
        <f>SUMIFS(ftereadin!C:C,ftereadin!A:A,Query1[[#This Row],[YearNormed]],ftereadin!B:B,Query1[[#This Row],[UnitID]])</f>
        <v>13315</v>
      </c>
    </row>
    <row r="576" spans="1:11" x14ac:dyDescent="0.4">
      <c r="A576">
        <v>2021</v>
      </c>
      <c r="B576">
        <v>2022</v>
      </c>
      <c r="C576" s="30" t="s">
        <v>3416</v>
      </c>
      <c r="D576" s="30" t="s">
        <v>3417</v>
      </c>
      <c r="E576">
        <v>4</v>
      </c>
      <c r="F576">
        <v>1</v>
      </c>
      <c r="G576" s="30" t="s">
        <v>77</v>
      </c>
      <c r="H576" s="30" t="s">
        <v>36</v>
      </c>
      <c r="I576" t="b">
        <v>1</v>
      </c>
      <c r="J576">
        <v>16196436</v>
      </c>
      <c r="K576">
        <f>SUMIFS(ftereadin!C:C,ftereadin!A:A,Query1[[#This Row],[YearNormed]],ftereadin!B:B,Query1[[#This Row],[UnitID]])</f>
        <v>1336</v>
      </c>
    </row>
    <row r="577" spans="1:11" x14ac:dyDescent="0.4">
      <c r="A577">
        <v>2021</v>
      </c>
      <c r="B577">
        <v>2022</v>
      </c>
      <c r="C577" s="30" t="s">
        <v>291</v>
      </c>
      <c r="D577" s="30" t="s">
        <v>292</v>
      </c>
      <c r="E577">
        <v>4</v>
      </c>
      <c r="F577">
        <v>1</v>
      </c>
      <c r="G577" s="30" t="s">
        <v>77</v>
      </c>
      <c r="H577" s="30" t="s">
        <v>36</v>
      </c>
      <c r="I577" t="b">
        <v>1</v>
      </c>
      <c r="J577">
        <v>42332809</v>
      </c>
      <c r="K577">
        <f>SUMIFS(ftereadin!C:C,ftereadin!A:A,Query1[[#This Row],[YearNormed]],ftereadin!B:B,Query1[[#This Row],[UnitID]])</f>
        <v>3864</v>
      </c>
    </row>
    <row r="578" spans="1:11" x14ac:dyDescent="0.4">
      <c r="A578">
        <v>2021</v>
      </c>
      <c r="B578">
        <v>2022</v>
      </c>
      <c r="C578" s="30" t="s">
        <v>2517</v>
      </c>
      <c r="D578" s="30" t="s">
        <v>2518</v>
      </c>
      <c r="E578">
        <v>4</v>
      </c>
      <c r="F578">
        <v>1</v>
      </c>
      <c r="G578" s="30" t="s">
        <v>77</v>
      </c>
      <c r="H578" s="30" t="s">
        <v>36</v>
      </c>
      <c r="I578" t="b">
        <v>1</v>
      </c>
      <c r="J578">
        <v>96004229</v>
      </c>
      <c r="K578">
        <f>SUMIFS(ftereadin!C:C,ftereadin!A:A,Query1[[#This Row],[YearNormed]],ftereadin!B:B,Query1[[#This Row],[UnitID]])</f>
        <v>7841</v>
      </c>
    </row>
    <row r="579" spans="1:11" x14ac:dyDescent="0.4">
      <c r="A579">
        <v>2021</v>
      </c>
      <c r="B579">
        <v>2022</v>
      </c>
      <c r="C579" s="30" t="s">
        <v>2621</v>
      </c>
      <c r="D579" s="30" t="s">
        <v>2622</v>
      </c>
      <c r="E579">
        <v>4</v>
      </c>
      <c r="F579">
        <v>1</v>
      </c>
      <c r="G579" s="30" t="s">
        <v>77</v>
      </c>
      <c r="H579" s="30" t="s">
        <v>36</v>
      </c>
      <c r="I579" t="b">
        <v>1</v>
      </c>
      <c r="J579">
        <v>15484759</v>
      </c>
      <c r="K579">
        <f>SUMIFS(ftereadin!C:C,ftereadin!A:A,Query1[[#This Row],[YearNormed]],ftereadin!B:B,Query1[[#This Row],[UnitID]])</f>
        <v>1234</v>
      </c>
    </row>
    <row r="580" spans="1:11" x14ac:dyDescent="0.4">
      <c r="A580">
        <v>2021</v>
      </c>
      <c r="B580">
        <v>2022</v>
      </c>
      <c r="C580" s="30" t="s">
        <v>854</v>
      </c>
      <c r="D580" s="30" t="s">
        <v>855</v>
      </c>
      <c r="E580">
        <v>1</v>
      </c>
      <c r="F580">
        <v>2</v>
      </c>
      <c r="G580" s="30" t="s">
        <v>88</v>
      </c>
      <c r="H580" s="30" t="s">
        <v>36</v>
      </c>
      <c r="I580" t="b">
        <v>1</v>
      </c>
      <c r="J580">
        <v>78682461</v>
      </c>
      <c r="K580">
        <f>SUMIFS(ftereadin!C:C,ftereadin!A:A,Query1[[#This Row],[YearNormed]],ftereadin!B:B,Query1[[#This Row],[UnitID]])</f>
        <v>4781</v>
      </c>
    </row>
    <row r="581" spans="1:11" x14ac:dyDescent="0.4">
      <c r="A581">
        <v>2021</v>
      </c>
      <c r="B581">
        <v>2022</v>
      </c>
      <c r="C581" s="30" t="s">
        <v>1246</v>
      </c>
      <c r="D581" s="30" t="s">
        <v>1247</v>
      </c>
      <c r="E581">
        <v>1</v>
      </c>
      <c r="F581">
        <v>4</v>
      </c>
      <c r="G581" s="30" t="s">
        <v>160</v>
      </c>
      <c r="H581" s="30" t="s">
        <v>36</v>
      </c>
      <c r="I581" t="b">
        <v>1</v>
      </c>
      <c r="J581">
        <v>825456869</v>
      </c>
      <c r="K581">
        <f>SUMIFS(ftereadin!C:C,ftereadin!A:A,Query1[[#This Row],[YearNormed]],ftereadin!B:B,Query1[[#This Row],[UnitID]])</f>
        <v>1496</v>
      </c>
    </row>
    <row r="582" spans="1:11" x14ac:dyDescent="0.4">
      <c r="A582">
        <v>2021</v>
      </c>
      <c r="B582">
        <v>2022</v>
      </c>
      <c r="C582" s="30" t="s">
        <v>2605</v>
      </c>
      <c r="D582" s="30" t="s">
        <v>2606</v>
      </c>
      <c r="E582">
        <v>1</v>
      </c>
      <c r="F582">
        <v>2</v>
      </c>
      <c r="G582" s="30" t="s">
        <v>88</v>
      </c>
      <c r="H582" s="30" t="s">
        <v>36</v>
      </c>
      <c r="I582" t="b">
        <v>1</v>
      </c>
      <c r="J582">
        <v>29097235</v>
      </c>
      <c r="K582">
        <f>SUMIFS(ftereadin!C:C,ftereadin!A:A,Query1[[#This Row],[YearNormed]],ftereadin!B:B,Query1[[#This Row],[UnitID]])</f>
        <v>3044</v>
      </c>
    </row>
    <row r="583" spans="1:11" x14ac:dyDescent="0.4">
      <c r="A583">
        <v>2021</v>
      </c>
      <c r="B583">
        <v>2022</v>
      </c>
      <c r="C583" s="30" t="s">
        <v>3302</v>
      </c>
      <c r="D583" s="30" t="s">
        <v>3303</v>
      </c>
      <c r="E583">
        <v>1</v>
      </c>
      <c r="F583">
        <v>3</v>
      </c>
      <c r="G583" s="30" t="s">
        <v>91</v>
      </c>
      <c r="H583" s="30" t="s">
        <v>36</v>
      </c>
      <c r="I583" t="b">
        <v>1</v>
      </c>
      <c r="J583">
        <v>819170502</v>
      </c>
      <c r="K583">
        <f>SUMIFS(ftereadin!C:C,ftereadin!A:A,Query1[[#This Row],[YearNormed]],ftereadin!B:B,Query1[[#This Row],[UnitID]])</f>
        <v>30909</v>
      </c>
    </row>
    <row r="584" spans="1:11" x14ac:dyDescent="0.4">
      <c r="A584">
        <v>2021</v>
      </c>
      <c r="B584">
        <v>2022</v>
      </c>
      <c r="C584" s="30" t="s">
        <v>1712</v>
      </c>
      <c r="D584" s="30" t="s">
        <v>1713</v>
      </c>
      <c r="E584">
        <v>4</v>
      </c>
      <c r="F584">
        <v>1</v>
      </c>
      <c r="G584" s="30" t="s">
        <v>77</v>
      </c>
      <c r="H584" s="30" t="s">
        <v>36</v>
      </c>
      <c r="I584" t="b">
        <v>1</v>
      </c>
      <c r="J584">
        <v>14898767</v>
      </c>
      <c r="K584">
        <f>SUMIFS(ftereadin!C:C,ftereadin!A:A,Query1[[#This Row],[YearNormed]],ftereadin!B:B,Query1[[#This Row],[UnitID]])</f>
        <v>1983</v>
      </c>
    </row>
    <row r="585" spans="1:11" x14ac:dyDescent="0.4">
      <c r="A585">
        <v>2021</v>
      </c>
      <c r="B585">
        <v>2022</v>
      </c>
      <c r="C585" s="30" t="s">
        <v>2854</v>
      </c>
      <c r="D585" s="30" t="s">
        <v>2855</v>
      </c>
      <c r="E585">
        <v>1</v>
      </c>
      <c r="F585">
        <v>2</v>
      </c>
      <c r="G585" s="30" t="s">
        <v>88</v>
      </c>
      <c r="H585" s="30" t="s">
        <v>36</v>
      </c>
      <c r="I585" t="b">
        <v>1</v>
      </c>
      <c r="J585">
        <v>71155480</v>
      </c>
      <c r="K585">
        <f>SUMIFS(ftereadin!C:C,ftereadin!A:A,Query1[[#This Row],[YearNormed]],ftereadin!B:B,Query1[[#This Row],[UnitID]])</f>
        <v>6763</v>
      </c>
    </row>
    <row r="586" spans="1:11" x14ac:dyDescent="0.4">
      <c r="A586">
        <v>2021</v>
      </c>
      <c r="B586">
        <v>2022</v>
      </c>
      <c r="C586" s="30" t="s">
        <v>3402</v>
      </c>
      <c r="D586" s="30" t="s">
        <v>3403</v>
      </c>
      <c r="E586">
        <v>1</v>
      </c>
      <c r="F586">
        <v>3</v>
      </c>
      <c r="G586" s="30" t="s">
        <v>91</v>
      </c>
      <c r="H586" s="30" t="s">
        <v>36</v>
      </c>
      <c r="I586" t="b">
        <v>1</v>
      </c>
      <c r="J586">
        <v>119964569</v>
      </c>
      <c r="K586">
        <f>SUMIFS(ftereadin!C:C,ftereadin!A:A,Query1[[#This Row],[YearNormed]],ftereadin!B:B,Query1[[#This Row],[UnitID]])</f>
        <v>6154</v>
      </c>
    </row>
    <row r="587" spans="1:11" x14ac:dyDescent="0.4">
      <c r="A587">
        <v>2021</v>
      </c>
      <c r="B587">
        <v>2022</v>
      </c>
      <c r="C587" s="30" t="s">
        <v>2048</v>
      </c>
      <c r="D587" s="30" t="s">
        <v>2049</v>
      </c>
      <c r="E587">
        <v>1</v>
      </c>
      <c r="F587">
        <v>2</v>
      </c>
      <c r="G587" s="30" t="s">
        <v>88</v>
      </c>
      <c r="H587" s="30" t="s">
        <v>36</v>
      </c>
      <c r="I587" t="b">
        <v>1</v>
      </c>
      <c r="J587">
        <v>69467746</v>
      </c>
      <c r="K587">
        <f>SUMIFS(ftereadin!C:C,ftereadin!A:A,Query1[[#This Row],[YearNormed]],ftereadin!B:B,Query1[[#This Row],[UnitID]])</f>
        <v>5512</v>
      </c>
    </row>
    <row r="588" spans="1:11" x14ac:dyDescent="0.4">
      <c r="A588">
        <v>2021</v>
      </c>
      <c r="B588">
        <v>2022</v>
      </c>
      <c r="C588" s="30" t="s">
        <v>2669</v>
      </c>
      <c r="D588" s="30" t="s">
        <v>2670</v>
      </c>
      <c r="E588">
        <v>1</v>
      </c>
      <c r="F588">
        <v>3</v>
      </c>
      <c r="G588" s="30" t="s">
        <v>91</v>
      </c>
      <c r="H588" s="30" t="s">
        <v>36</v>
      </c>
      <c r="I588" t="b">
        <v>1</v>
      </c>
      <c r="J588">
        <v>130856763</v>
      </c>
      <c r="K588">
        <f>SUMIFS(ftereadin!C:C,ftereadin!A:A,Query1[[#This Row],[YearNormed]],ftereadin!B:B,Query1[[#This Row],[UnitID]])</f>
        <v>5899</v>
      </c>
    </row>
    <row r="589" spans="1:11" x14ac:dyDescent="0.4">
      <c r="A589">
        <v>2021</v>
      </c>
      <c r="B589">
        <v>2022</v>
      </c>
      <c r="C589" s="30" t="s">
        <v>1760</v>
      </c>
      <c r="D589" s="30" t="s">
        <v>1761</v>
      </c>
      <c r="E589">
        <v>1</v>
      </c>
      <c r="F589">
        <v>2</v>
      </c>
      <c r="G589" s="30" t="s">
        <v>88</v>
      </c>
      <c r="H589" s="30" t="s">
        <v>36</v>
      </c>
      <c r="I589" t="b">
        <v>1</v>
      </c>
      <c r="J589">
        <v>69090350</v>
      </c>
      <c r="K589">
        <f>SUMIFS(ftereadin!C:C,ftereadin!A:A,Query1[[#This Row],[YearNormed]],ftereadin!B:B,Query1[[#This Row],[UnitID]])</f>
        <v>5491</v>
      </c>
    </row>
    <row r="590" spans="1:11" x14ac:dyDescent="0.4">
      <c r="A590">
        <v>2021</v>
      </c>
      <c r="B590">
        <v>2022</v>
      </c>
      <c r="C590" s="30" t="s">
        <v>3265</v>
      </c>
      <c r="D590" s="30" t="s">
        <v>3266</v>
      </c>
      <c r="E590">
        <v>1</v>
      </c>
      <c r="F590">
        <v>3</v>
      </c>
      <c r="G590" s="30" t="s">
        <v>91</v>
      </c>
      <c r="H590" s="30" t="s">
        <v>36</v>
      </c>
      <c r="I590" t="b">
        <v>1</v>
      </c>
      <c r="J590">
        <v>96601072</v>
      </c>
      <c r="K590">
        <f>SUMIFS(ftereadin!C:C,ftereadin!A:A,Query1[[#This Row],[YearNormed]],ftereadin!B:B,Query1[[#This Row],[UnitID]])</f>
        <v>6152</v>
      </c>
    </row>
    <row r="591" spans="1:11" x14ac:dyDescent="0.4">
      <c r="A591">
        <v>2021</v>
      </c>
      <c r="B591">
        <v>2022</v>
      </c>
      <c r="C591" s="30" t="s">
        <v>1818</v>
      </c>
      <c r="D591" s="30" t="s">
        <v>1819</v>
      </c>
      <c r="E591">
        <v>4</v>
      </c>
      <c r="F591">
        <v>1</v>
      </c>
      <c r="G591" s="30" t="s">
        <v>77</v>
      </c>
      <c r="H591" s="30" t="s">
        <v>36</v>
      </c>
      <c r="I591" t="b">
        <v>1</v>
      </c>
      <c r="J591">
        <v>9162256</v>
      </c>
      <c r="K591">
        <f>SUMIFS(ftereadin!C:C,ftereadin!A:A,Query1[[#This Row],[YearNormed]],ftereadin!B:B,Query1[[#This Row],[UnitID]])</f>
        <v>681</v>
      </c>
    </row>
    <row r="592" spans="1:11" x14ac:dyDescent="0.4">
      <c r="A592">
        <v>2021</v>
      </c>
      <c r="B592">
        <v>2022</v>
      </c>
      <c r="C592" s="30" t="s">
        <v>409</v>
      </c>
      <c r="D592" s="30" t="s">
        <v>410</v>
      </c>
      <c r="E592">
        <v>1</v>
      </c>
      <c r="F592">
        <v>2</v>
      </c>
      <c r="G592" s="30" t="s">
        <v>88</v>
      </c>
      <c r="H592" s="30" t="s">
        <v>36</v>
      </c>
      <c r="I592" t="b">
        <v>1</v>
      </c>
      <c r="J592">
        <v>90145107</v>
      </c>
      <c r="K592">
        <f>SUMIFS(ftereadin!C:C,ftereadin!A:A,Query1[[#This Row],[YearNormed]],ftereadin!B:B,Query1[[#This Row],[UnitID]])</f>
        <v>7872</v>
      </c>
    </row>
    <row r="593" spans="1:11" x14ac:dyDescent="0.4">
      <c r="A593">
        <v>2021</v>
      </c>
      <c r="B593">
        <v>2022</v>
      </c>
      <c r="C593" s="30" t="s">
        <v>1112</v>
      </c>
      <c r="D593" s="30" t="s">
        <v>1113</v>
      </c>
      <c r="E593">
        <v>4</v>
      </c>
      <c r="F593">
        <v>1</v>
      </c>
      <c r="G593" s="30" t="s">
        <v>77</v>
      </c>
      <c r="H593" s="30" t="s">
        <v>36</v>
      </c>
      <c r="I593" t="b">
        <v>1</v>
      </c>
      <c r="J593">
        <v>17573762</v>
      </c>
      <c r="K593">
        <f>SUMIFS(ftereadin!C:C,ftereadin!A:A,Query1[[#This Row],[YearNormed]],ftereadin!B:B,Query1[[#This Row],[UnitID]])</f>
        <v>1239</v>
      </c>
    </row>
    <row r="594" spans="1:11" x14ac:dyDescent="0.4">
      <c r="A594">
        <v>2021</v>
      </c>
      <c r="B594">
        <v>2022</v>
      </c>
      <c r="C594" s="30" t="s">
        <v>3784</v>
      </c>
      <c r="D594" s="30" t="s">
        <v>3785</v>
      </c>
      <c r="E594">
        <v>0</v>
      </c>
      <c r="F594">
        <v>8</v>
      </c>
      <c r="G594" s="30" t="s">
        <v>80</v>
      </c>
      <c r="H594" s="30" t="s">
        <v>36</v>
      </c>
      <c r="I594" t="b">
        <v>1</v>
      </c>
      <c r="J594">
        <v>8707544</v>
      </c>
      <c r="K594">
        <f>SUMIFS(ftereadin!C:C,ftereadin!A:A,Query1[[#This Row],[YearNormed]],ftereadin!B:B,Query1[[#This Row],[UnitID]])</f>
        <v>0</v>
      </c>
    </row>
    <row r="595" spans="1:11" x14ac:dyDescent="0.4">
      <c r="A595">
        <v>2021</v>
      </c>
      <c r="B595">
        <v>2022</v>
      </c>
      <c r="C595" s="30" t="s">
        <v>3021</v>
      </c>
      <c r="D595" s="30" t="s">
        <v>3022</v>
      </c>
      <c r="E595">
        <v>4</v>
      </c>
      <c r="F595">
        <v>1</v>
      </c>
      <c r="G595" s="30" t="s">
        <v>77</v>
      </c>
      <c r="H595" s="30" t="s">
        <v>36</v>
      </c>
      <c r="I595" t="b">
        <v>1</v>
      </c>
      <c r="J595">
        <v>29146678</v>
      </c>
      <c r="K595">
        <f>SUMIFS(ftereadin!C:C,ftereadin!A:A,Query1[[#This Row],[YearNormed]],ftereadin!B:B,Query1[[#This Row],[UnitID]])</f>
        <v>2142</v>
      </c>
    </row>
    <row r="596" spans="1:11" x14ac:dyDescent="0.4">
      <c r="A596">
        <v>2021</v>
      </c>
      <c r="B596">
        <v>2022</v>
      </c>
      <c r="C596" s="30" t="s">
        <v>1345</v>
      </c>
      <c r="D596" s="30" t="s">
        <v>1346</v>
      </c>
      <c r="E596">
        <v>1</v>
      </c>
      <c r="F596">
        <v>2</v>
      </c>
      <c r="G596" s="30" t="s">
        <v>88</v>
      </c>
      <c r="H596" s="30" t="s">
        <v>36</v>
      </c>
      <c r="I596" t="b">
        <v>1</v>
      </c>
      <c r="J596">
        <v>130146191</v>
      </c>
      <c r="K596">
        <f>SUMIFS(ftereadin!C:C,ftereadin!A:A,Query1[[#This Row],[YearNormed]],ftereadin!B:B,Query1[[#This Row],[UnitID]])</f>
        <v>10590</v>
      </c>
    </row>
    <row r="597" spans="1:11" x14ac:dyDescent="0.4">
      <c r="A597">
        <v>2021</v>
      </c>
      <c r="B597">
        <v>2022</v>
      </c>
      <c r="C597" s="30" t="s">
        <v>3591</v>
      </c>
      <c r="D597" s="30" t="s">
        <v>3592</v>
      </c>
      <c r="E597">
        <v>1</v>
      </c>
      <c r="F597">
        <v>3</v>
      </c>
      <c r="G597" s="30" t="s">
        <v>91</v>
      </c>
      <c r="H597" s="30" t="s">
        <v>36</v>
      </c>
      <c r="I597" t="b">
        <v>1</v>
      </c>
      <c r="J597">
        <v>148757469</v>
      </c>
      <c r="K597">
        <f>SUMIFS(ftereadin!C:C,ftereadin!A:A,Query1[[#This Row],[YearNormed]],ftereadin!B:B,Query1[[#This Row],[UnitID]])</f>
        <v>6130</v>
      </c>
    </row>
    <row r="598" spans="1:11" x14ac:dyDescent="0.4">
      <c r="A598">
        <v>2021</v>
      </c>
      <c r="B598">
        <v>2022</v>
      </c>
      <c r="C598" s="30" t="s">
        <v>3187</v>
      </c>
      <c r="D598" s="30" t="s">
        <v>3188</v>
      </c>
      <c r="E598">
        <v>1</v>
      </c>
      <c r="F598">
        <v>2</v>
      </c>
      <c r="G598" s="30" t="s">
        <v>88</v>
      </c>
      <c r="H598" s="30" t="s">
        <v>36</v>
      </c>
      <c r="I598" t="b">
        <v>1</v>
      </c>
      <c r="J598">
        <v>41071120</v>
      </c>
      <c r="K598">
        <f>SUMIFS(ftereadin!C:C,ftereadin!A:A,Query1[[#This Row],[YearNormed]],ftereadin!B:B,Query1[[#This Row],[UnitID]])</f>
        <v>1395</v>
      </c>
    </row>
    <row r="599" spans="1:11" x14ac:dyDescent="0.4">
      <c r="A599">
        <v>2021</v>
      </c>
      <c r="B599">
        <v>2022</v>
      </c>
      <c r="C599" s="30" t="s">
        <v>130</v>
      </c>
      <c r="D599" s="30" t="s">
        <v>131</v>
      </c>
      <c r="E599">
        <v>4</v>
      </c>
      <c r="F599">
        <v>1</v>
      </c>
      <c r="G599" s="30" t="s">
        <v>77</v>
      </c>
      <c r="H599" s="30" t="s">
        <v>36</v>
      </c>
      <c r="I599" t="b">
        <v>1</v>
      </c>
      <c r="J599">
        <v>30719258</v>
      </c>
      <c r="K599">
        <f>SUMIFS(ftereadin!C:C,ftereadin!A:A,Query1[[#This Row],[YearNormed]],ftereadin!B:B,Query1[[#This Row],[UnitID]])</f>
        <v>1869</v>
      </c>
    </row>
    <row r="600" spans="1:11" x14ac:dyDescent="0.4">
      <c r="A600">
        <v>2021</v>
      </c>
      <c r="B600">
        <v>2022</v>
      </c>
      <c r="C600" s="30" t="s">
        <v>1506</v>
      </c>
      <c r="D600" s="30" t="s">
        <v>1507</v>
      </c>
      <c r="E600">
        <v>1</v>
      </c>
      <c r="F600">
        <v>3</v>
      </c>
      <c r="G600" s="30" t="s">
        <v>91</v>
      </c>
      <c r="H600" s="30" t="s">
        <v>36</v>
      </c>
      <c r="I600" t="b">
        <v>1</v>
      </c>
      <c r="J600">
        <v>275083516</v>
      </c>
      <c r="K600">
        <f>SUMIFS(ftereadin!C:C,ftereadin!A:A,Query1[[#This Row],[YearNormed]],ftereadin!B:B,Query1[[#This Row],[UnitID]])</f>
        <v>13106</v>
      </c>
    </row>
    <row r="601" spans="1:11" x14ac:dyDescent="0.4">
      <c r="A601">
        <v>2021</v>
      </c>
      <c r="B601">
        <v>2022</v>
      </c>
      <c r="C601" s="30" t="s">
        <v>1248</v>
      </c>
      <c r="D601" s="30" t="s">
        <v>1249</v>
      </c>
      <c r="E601">
        <v>4</v>
      </c>
      <c r="F601">
        <v>1</v>
      </c>
      <c r="G601" s="30" t="s">
        <v>77</v>
      </c>
      <c r="H601" s="30" t="s">
        <v>36</v>
      </c>
      <c r="I601" t="b">
        <v>1</v>
      </c>
      <c r="J601">
        <v>22040884</v>
      </c>
      <c r="K601">
        <f>SUMIFS(ftereadin!C:C,ftereadin!A:A,Query1[[#This Row],[YearNormed]],ftereadin!B:B,Query1[[#This Row],[UnitID]])</f>
        <v>2007</v>
      </c>
    </row>
    <row r="602" spans="1:11" x14ac:dyDescent="0.4">
      <c r="A602">
        <v>2021</v>
      </c>
      <c r="B602">
        <v>2022</v>
      </c>
      <c r="C602" s="30" t="s">
        <v>1316</v>
      </c>
      <c r="D602" s="30" t="s">
        <v>1317</v>
      </c>
      <c r="E602">
        <v>4</v>
      </c>
      <c r="F602">
        <v>1</v>
      </c>
      <c r="G602" s="30" t="s">
        <v>77</v>
      </c>
      <c r="H602" s="30" t="s">
        <v>37</v>
      </c>
      <c r="I602" t="b">
        <v>1</v>
      </c>
      <c r="J602">
        <v>18983218</v>
      </c>
      <c r="K602">
        <f>SUMIFS(ftereadin!C:C,ftereadin!A:A,Query1[[#This Row],[YearNormed]],ftereadin!B:B,Query1[[#This Row],[UnitID]])</f>
        <v>1456</v>
      </c>
    </row>
    <row r="603" spans="1:11" x14ac:dyDescent="0.4">
      <c r="A603">
        <v>2021</v>
      </c>
      <c r="B603">
        <v>2022</v>
      </c>
      <c r="C603" s="30" t="s">
        <v>2607</v>
      </c>
      <c r="D603" s="30" t="s">
        <v>2608</v>
      </c>
      <c r="E603">
        <v>4</v>
      </c>
      <c r="F603">
        <v>1</v>
      </c>
      <c r="G603" s="30" t="s">
        <v>77</v>
      </c>
      <c r="H603" s="30" t="s">
        <v>37</v>
      </c>
      <c r="I603" t="b">
        <v>1</v>
      </c>
      <c r="J603">
        <v>16970083</v>
      </c>
      <c r="K603">
        <f>SUMIFS(ftereadin!C:C,ftereadin!A:A,Query1[[#This Row],[YearNormed]],ftereadin!B:B,Query1[[#This Row],[UnitID]])</f>
        <v>1210</v>
      </c>
    </row>
    <row r="604" spans="1:11" x14ac:dyDescent="0.4">
      <c r="A604">
        <v>2021</v>
      </c>
      <c r="B604">
        <v>2022</v>
      </c>
      <c r="C604" s="30" t="s">
        <v>1396</v>
      </c>
      <c r="D604" s="30" t="s">
        <v>1397</v>
      </c>
      <c r="E604">
        <v>4</v>
      </c>
      <c r="F604">
        <v>1</v>
      </c>
      <c r="G604" s="30" t="s">
        <v>77</v>
      </c>
      <c r="H604" s="30" t="s">
        <v>37</v>
      </c>
      <c r="I604" t="b">
        <v>1</v>
      </c>
      <c r="J604">
        <v>20423989</v>
      </c>
      <c r="K604">
        <f>SUMIFS(ftereadin!C:C,ftereadin!A:A,Query1[[#This Row],[YearNormed]],ftereadin!B:B,Query1[[#This Row],[UnitID]])</f>
        <v>1053</v>
      </c>
    </row>
    <row r="605" spans="1:11" x14ac:dyDescent="0.4">
      <c r="A605">
        <v>2021</v>
      </c>
      <c r="B605">
        <v>2022</v>
      </c>
      <c r="C605" s="30" t="s">
        <v>2396</v>
      </c>
      <c r="D605" s="30" t="s">
        <v>2397</v>
      </c>
      <c r="E605">
        <v>1</v>
      </c>
      <c r="F605">
        <v>2</v>
      </c>
      <c r="G605" s="30" t="s">
        <v>88</v>
      </c>
      <c r="H605" s="30" t="s">
        <v>37</v>
      </c>
      <c r="I605" t="b">
        <v>1</v>
      </c>
      <c r="J605">
        <v>46845000</v>
      </c>
      <c r="K605">
        <f>SUMIFS(ftereadin!C:C,ftereadin!A:A,Query1[[#This Row],[YearNormed]],ftereadin!B:B,Query1[[#This Row],[UnitID]])</f>
        <v>2476</v>
      </c>
    </row>
    <row r="606" spans="1:11" x14ac:dyDescent="0.4">
      <c r="A606">
        <v>2021</v>
      </c>
      <c r="B606">
        <v>2022</v>
      </c>
      <c r="C606" s="30" t="s">
        <v>3341</v>
      </c>
      <c r="D606" s="30" t="s">
        <v>3342</v>
      </c>
      <c r="E606">
        <v>1</v>
      </c>
      <c r="F606">
        <v>2</v>
      </c>
      <c r="G606" s="30" t="s">
        <v>88</v>
      </c>
      <c r="H606" s="30" t="s">
        <v>37</v>
      </c>
      <c r="I606" t="b">
        <v>1</v>
      </c>
      <c r="J606">
        <v>39160000</v>
      </c>
      <c r="K606">
        <f>SUMIFS(ftereadin!C:C,ftereadin!A:A,Query1[[#This Row],[YearNormed]],ftereadin!B:B,Query1[[#This Row],[UnitID]])</f>
        <v>1540</v>
      </c>
    </row>
    <row r="607" spans="1:11" x14ac:dyDescent="0.4">
      <c r="A607">
        <v>2021</v>
      </c>
      <c r="B607">
        <v>2022</v>
      </c>
      <c r="C607" s="30" t="s">
        <v>3257</v>
      </c>
      <c r="D607" s="30" t="s">
        <v>3258</v>
      </c>
      <c r="E607">
        <v>1</v>
      </c>
      <c r="F607">
        <v>2</v>
      </c>
      <c r="G607" s="30" t="s">
        <v>88</v>
      </c>
      <c r="H607" s="30" t="s">
        <v>37</v>
      </c>
      <c r="I607" t="b">
        <v>1</v>
      </c>
      <c r="J607">
        <v>15838000</v>
      </c>
      <c r="K607">
        <f>SUMIFS(ftereadin!C:C,ftereadin!A:A,Query1[[#This Row],[YearNormed]],ftereadin!B:B,Query1[[#This Row],[UnitID]])</f>
        <v>732</v>
      </c>
    </row>
    <row r="608" spans="1:11" x14ac:dyDescent="0.4">
      <c r="A608">
        <v>2021</v>
      </c>
      <c r="B608">
        <v>2022</v>
      </c>
      <c r="C608" s="30" t="s">
        <v>1790</v>
      </c>
      <c r="D608" s="30" t="s">
        <v>1791</v>
      </c>
      <c r="E608">
        <v>1</v>
      </c>
      <c r="F608">
        <v>3</v>
      </c>
      <c r="G608" s="30" t="s">
        <v>91</v>
      </c>
      <c r="H608" s="30" t="s">
        <v>37</v>
      </c>
      <c r="I608" t="b">
        <v>1</v>
      </c>
      <c r="J608">
        <v>380080000</v>
      </c>
      <c r="K608">
        <f>SUMIFS(ftereadin!C:C,ftereadin!A:A,Query1[[#This Row],[YearNormed]],ftereadin!B:B,Query1[[#This Row],[UnitID]])</f>
        <v>10235</v>
      </c>
    </row>
    <row r="609" spans="1:11" x14ac:dyDescent="0.4">
      <c r="A609">
        <v>2021</v>
      </c>
      <c r="B609">
        <v>2022</v>
      </c>
      <c r="C609" s="30" t="s">
        <v>3786</v>
      </c>
      <c r="D609" s="30" t="s">
        <v>3787</v>
      </c>
      <c r="E609">
        <v>0</v>
      </c>
      <c r="F609">
        <v>8</v>
      </c>
      <c r="G609" s="30" t="s">
        <v>80</v>
      </c>
      <c r="H609" s="30" t="s">
        <v>37</v>
      </c>
      <c r="I609" t="b">
        <v>1</v>
      </c>
      <c r="J609">
        <v>49243000</v>
      </c>
      <c r="K609">
        <f>SUMIFS(ftereadin!C:C,ftereadin!A:A,Query1[[#This Row],[YearNormed]],ftereadin!B:B,Query1[[#This Row],[UnitID]])</f>
        <v>0</v>
      </c>
    </row>
    <row r="610" spans="1:11" x14ac:dyDescent="0.4">
      <c r="A610">
        <v>2021</v>
      </c>
      <c r="B610">
        <v>2022</v>
      </c>
      <c r="C610" s="30" t="s">
        <v>3609</v>
      </c>
      <c r="D610" s="30" t="s">
        <v>3610</v>
      </c>
      <c r="E610">
        <v>1</v>
      </c>
      <c r="F610">
        <v>2</v>
      </c>
      <c r="G610" s="30" t="s">
        <v>88</v>
      </c>
      <c r="H610" s="30" t="s">
        <v>37</v>
      </c>
      <c r="I610" t="b">
        <v>1</v>
      </c>
      <c r="J610">
        <v>35611408</v>
      </c>
      <c r="K610">
        <f>SUMIFS(ftereadin!C:C,ftereadin!A:A,Query1[[#This Row],[YearNormed]],ftereadin!B:B,Query1[[#This Row],[UnitID]])</f>
        <v>1061</v>
      </c>
    </row>
    <row r="611" spans="1:11" x14ac:dyDescent="0.4">
      <c r="A611">
        <v>2021</v>
      </c>
      <c r="B611">
        <v>2022</v>
      </c>
      <c r="C611" s="30" t="s">
        <v>2625</v>
      </c>
      <c r="D611" s="30" t="s">
        <v>2626</v>
      </c>
      <c r="E611">
        <v>1</v>
      </c>
      <c r="F611">
        <v>2</v>
      </c>
      <c r="G611" s="30" t="s">
        <v>88</v>
      </c>
      <c r="H611" s="30" t="s">
        <v>37</v>
      </c>
      <c r="I611" t="b">
        <v>1</v>
      </c>
      <c r="J611">
        <v>22421000</v>
      </c>
      <c r="K611">
        <f>SUMIFS(ftereadin!C:C,ftereadin!A:A,Query1[[#This Row],[YearNormed]],ftereadin!B:B,Query1[[#This Row],[UnitID]])</f>
        <v>1151</v>
      </c>
    </row>
    <row r="612" spans="1:11" x14ac:dyDescent="0.4">
      <c r="A612">
        <v>2021</v>
      </c>
      <c r="B612">
        <v>2022</v>
      </c>
      <c r="C612" s="30" t="s">
        <v>1323</v>
      </c>
      <c r="D612" s="30" t="s">
        <v>1324</v>
      </c>
      <c r="E612">
        <v>4</v>
      </c>
      <c r="F612">
        <v>1</v>
      </c>
      <c r="G612" s="30" t="s">
        <v>77</v>
      </c>
      <c r="H612" s="30" t="s">
        <v>37</v>
      </c>
      <c r="I612" t="b">
        <v>1</v>
      </c>
      <c r="J612">
        <v>14267320</v>
      </c>
      <c r="K612">
        <f>SUMIFS(ftereadin!C:C,ftereadin!A:A,Query1[[#This Row],[YearNormed]],ftereadin!B:B,Query1[[#This Row],[UnitID]])</f>
        <v>409</v>
      </c>
    </row>
    <row r="613" spans="1:11" x14ac:dyDescent="0.4">
      <c r="A613">
        <v>2021</v>
      </c>
      <c r="B613">
        <v>2022</v>
      </c>
      <c r="C613" s="30" t="s">
        <v>2432</v>
      </c>
      <c r="D613" s="30" t="s">
        <v>2433</v>
      </c>
      <c r="E613">
        <v>4</v>
      </c>
      <c r="F613">
        <v>1</v>
      </c>
      <c r="G613" s="30" t="s">
        <v>77</v>
      </c>
      <c r="H613" s="30" t="s">
        <v>37</v>
      </c>
      <c r="I613" t="b">
        <v>1</v>
      </c>
      <c r="J613">
        <v>41806117</v>
      </c>
      <c r="K613">
        <f>SUMIFS(ftereadin!C:C,ftereadin!A:A,Query1[[#This Row],[YearNormed]],ftereadin!B:B,Query1[[#This Row],[UnitID]])</f>
        <v>3165</v>
      </c>
    </row>
    <row r="614" spans="1:11" x14ac:dyDescent="0.4">
      <c r="A614">
        <v>2021</v>
      </c>
      <c r="B614">
        <v>2022</v>
      </c>
      <c r="C614" s="30" t="s">
        <v>936</v>
      </c>
      <c r="D614" s="30" t="s">
        <v>937</v>
      </c>
      <c r="E614">
        <v>1</v>
      </c>
      <c r="F614">
        <v>2</v>
      </c>
      <c r="G614" s="30" t="s">
        <v>88</v>
      </c>
      <c r="H614" s="30" t="s">
        <v>37</v>
      </c>
      <c r="I614" t="b">
        <v>1</v>
      </c>
      <c r="J614">
        <v>162383000</v>
      </c>
      <c r="K614">
        <f>SUMIFS(ftereadin!C:C,ftereadin!A:A,Query1[[#This Row],[YearNormed]],ftereadin!B:B,Query1[[#This Row],[UnitID]])</f>
        <v>5554</v>
      </c>
    </row>
    <row r="615" spans="1:11" x14ac:dyDescent="0.4">
      <c r="A615">
        <v>2021</v>
      </c>
      <c r="B615">
        <v>2022</v>
      </c>
      <c r="C615" s="30" t="s">
        <v>2760</v>
      </c>
      <c r="D615" s="30" t="s">
        <v>2761</v>
      </c>
      <c r="E615">
        <v>4</v>
      </c>
      <c r="F615">
        <v>1</v>
      </c>
      <c r="G615" s="30" t="s">
        <v>77</v>
      </c>
      <c r="H615" s="30" t="s">
        <v>37</v>
      </c>
      <c r="I615" t="b">
        <v>1</v>
      </c>
      <c r="J615">
        <v>7712764</v>
      </c>
      <c r="K615">
        <f>SUMIFS(ftereadin!C:C,ftereadin!A:A,Query1[[#This Row],[YearNormed]],ftereadin!B:B,Query1[[#This Row],[UnitID]])</f>
        <v>268</v>
      </c>
    </row>
    <row r="616" spans="1:11" x14ac:dyDescent="0.4">
      <c r="A616">
        <v>2021</v>
      </c>
      <c r="B616">
        <v>2022</v>
      </c>
      <c r="C616" s="30" t="s">
        <v>1428</v>
      </c>
      <c r="D616" s="30" t="s">
        <v>1429</v>
      </c>
      <c r="E616">
        <v>4</v>
      </c>
      <c r="F616">
        <v>1</v>
      </c>
      <c r="G616" s="30" t="s">
        <v>77</v>
      </c>
      <c r="H616" s="30" t="s">
        <v>38</v>
      </c>
      <c r="I616" t="b">
        <v>1</v>
      </c>
      <c r="J616">
        <v>34613776</v>
      </c>
      <c r="K616">
        <f>SUMIFS(ftereadin!C:C,ftereadin!A:A,Query1[[#This Row],[YearNormed]],ftereadin!B:B,Query1[[#This Row],[UnitID]])</f>
        <v>1406</v>
      </c>
    </row>
    <row r="617" spans="1:11" x14ac:dyDescent="0.4">
      <c r="A617">
        <v>2021</v>
      </c>
      <c r="B617">
        <v>2022</v>
      </c>
      <c r="C617" s="30" t="s">
        <v>2856</v>
      </c>
      <c r="D617" s="30" t="s">
        <v>2857</v>
      </c>
      <c r="E617">
        <v>4</v>
      </c>
      <c r="F617">
        <v>1</v>
      </c>
      <c r="G617" s="30" t="s">
        <v>77</v>
      </c>
      <c r="H617" s="30" t="s">
        <v>38</v>
      </c>
      <c r="I617" t="b">
        <v>1</v>
      </c>
      <c r="J617">
        <v>150315056</v>
      </c>
      <c r="K617">
        <f>SUMIFS(ftereadin!C:C,ftereadin!A:A,Query1[[#This Row],[YearNormed]],ftereadin!B:B,Query1[[#This Row],[UnitID]])</f>
        <v>5984</v>
      </c>
    </row>
    <row r="618" spans="1:11" x14ac:dyDescent="0.4">
      <c r="A618">
        <v>2021</v>
      </c>
      <c r="B618">
        <v>2022</v>
      </c>
      <c r="C618" s="30" t="s">
        <v>914</v>
      </c>
      <c r="D618" s="30" t="s">
        <v>915</v>
      </c>
      <c r="E618">
        <v>4</v>
      </c>
      <c r="F618">
        <v>1</v>
      </c>
      <c r="G618" s="30" t="s">
        <v>77</v>
      </c>
      <c r="H618" s="30" t="s">
        <v>38</v>
      </c>
      <c r="I618" t="b">
        <v>1</v>
      </c>
      <c r="J618">
        <v>49591552</v>
      </c>
      <c r="K618">
        <f>SUMIFS(ftereadin!C:C,ftereadin!A:A,Query1[[#This Row],[YearNormed]],ftereadin!B:B,Query1[[#This Row],[UnitID]])</f>
        <v>1909</v>
      </c>
    </row>
    <row r="619" spans="1:11" x14ac:dyDescent="0.4">
      <c r="A619">
        <v>2021</v>
      </c>
      <c r="B619">
        <v>2022</v>
      </c>
      <c r="C619" s="30" t="s">
        <v>1260</v>
      </c>
      <c r="D619" s="30" t="s">
        <v>1261</v>
      </c>
      <c r="E619">
        <v>1</v>
      </c>
      <c r="F619">
        <v>2</v>
      </c>
      <c r="G619" s="30" t="s">
        <v>88</v>
      </c>
      <c r="H619" s="30" t="s">
        <v>38</v>
      </c>
      <c r="I619" t="b">
        <v>1</v>
      </c>
      <c r="J619">
        <v>106816602</v>
      </c>
      <c r="K619">
        <f>SUMIFS(ftereadin!C:C,ftereadin!A:A,Query1[[#This Row],[YearNormed]],ftereadin!B:B,Query1[[#This Row],[UnitID]])</f>
        <v>1787</v>
      </c>
    </row>
    <row r="620" spans="1:11" x14ac:dyDescent="0.4">
      <c r="A620">
        <v>2021</v>
      </c>
      <c r="B620">
        <v>2022</v>
      </c>
      <c r="C620" s="30" t="s">
        <v>2091</v>
      </c>
      <c r="D620" s="30" t="s">
        <v>2092</v>
      </c>
      <c r="E620">
        <v>1</v>
      </c>
      <c r="F620">
        <v>2</v>
      </c>
      <c r="G620" s="30" t="s">
        <v>88</v>
      </c>
      <c r="H620" s="30" t="s">
        <v>38</v>
      </c>
      <c r="I620" t="b">
        <v>1</v>
      </c>
      <c r="J620">
        <v>127209920</v>
      </c>
      <c r="K620">
        <f>SUMIFS(ftereadin!C:C,ftereadin!A:A,Query1[[#This Row],[YearNormed]],ftereadin!B:B,Query1[[#This Row],[UnitID]])</f>
        <v>5360</v>
      </c>
    </row>
    <row r="621" spans="1:11" x14ac:dyDescent="0.4">
      <c r="A621">
        <v>2021</v>
      </c>
      <c r="B621">
        <v>2022</v>
      </c>
      <c r="C621" s="30" t="s">
        <v>167</v>
      </c>
      <c r="D621" s="30" t="s">
        <v>168</v>
      </c>
      <c r="E621">
        <v>4</v>
      </c>
      <c r="F621">
        <v>1</v>
      </c>
      <c r="G621" s="30" t="s">
        <v>77</v>
      </c>
      <c r="H621" s="30" t="s">
        <v>38</v>
      </c>
      <c r="I621" t="b">
        <v>1</v>
      </c>
      <c r="J621">
        <v>31810584</v>
      </c>
      <c r="K621">
        <f>SUMIFS(ftereadin!C:C,ftereadin!A:A,Query1[[#This Row],[YearNormed]],ftereadin!B:B,Query1[[#This Row],[UnitID]])</f>
        <v>1115</v>
      </c>
    </row>
    <row r="622" spans="1:11" x14ac:dyDescent="0.4">
      <c r="A622">
        <v>2021</v>
      </c>
      <c r="B622">
        <v>2022</v>
      </c>
      <c r="C622" s="30" t="s">
        <v>2113</v>
      </c>
      <c r="D622" s="30" t="s">
        <v>2114</v>
      </c>
      <c r="E622">
        <v>4</v>
      </c>
      <c r="F622">
        <v>1</v>
      </c>
      <c r="G622" s="30" t="s">
        <v>77</v>
      </c>
      <c r="H622" s="30" t="s">
        <v>38</v>
      </c>
      <c r="I622" t="b">
        <v>1</v>
      </c>
      <c r="J622">
        <v>65102253</v>
      </c>
      <c r="K622">
        <f>SUMIFS(ftereadin!C:C,ftereadin!A:A,Query1[[#This Row],[YearNormed]],ftereadin!B:B,Query1[[#This Row],[UnitID]])</f>
        <v>3375</v>
      </c>
    </row>
    <row r="623" spans="1:11" x14ac:dyDescent="0.4">
      <c r="A623">
        <v>2021</v>
      </c>
      <c r="B623">
        <v>2022</v>
      </c>
      <c r="C623" s="30" t="s">
        <v>1123</v>
      </c>
      <c r="D623" s="30" t="s">
        <v>1124</v>
      </c>
      <c r="E623">
        <v>4</v>
      </c>
      <c r="F623">
        <v>1</v>
      </c>
      <c r="G623" s="30" t="s">
        <v>77</v>
      </c>
      <c r="H623" s="30" t="s">
        <v>38</v>
      </c>
      <c r="I623" t="b">
        <v>1</v>
      </c>
      <c r="J623">
        <v>31051999</v>
      </c>
      <c r="K623">
        <f>SUMIFS(ftereadin!C:C,ftereadin!A:A,Query1[[#This Row],[YearNormed]],ftereadin!B:B,Query1[[#This Row],[UnitID]])</f>
        <v>976</v>
      </c>
    </row>
    <row r="624" spans="1:11" x14ac:dyDescent="0.4">
      <c r="A624">
        <v>2021</v>
      </c>
      <c r="B624">
        <v>2022</v>
      </c>
      <c r="C624" s="30" t="s">
        <v>3284</v>
      </c>
      <c r="D624" s="30" t="s">
        <v>3285</v>
      </c>
      <c r="E624">
        <v>1</v>
      </c>
      <c r="F624">
        <v>2</v>
      </c>
      <c r="G624" s="30" t="s">
        <v>88</v>
      </c>
      <c r="H624" s="30" t="s">
        <v>38</v>
      </c>
      <c r="I624" t="b">
        <v>1</v>
      </c>
      <c r="J624">
        <v>91765218</v>
      </c>
      <c r="K624">
        <f>SUMIFS(ftereadin!C:C,ftereadin!A:A,Query1[[#This Row],[YearNormed]],ftereadin!B:B,Query1[[#This Row],[UnitID]])</f>
        <v>1685</v>
      </c>
    </row>
    <row r="625" spans="1:11" x14ac:dyDescent="0.4">
      <c r="A625">
        <v>2021</v>
      </c>
      <c r="B625">
        <v>2022</v>
      </c>
      <c r="C625" s="30" t="s">
        <v>3487</v>
      </c>
      <c r="D625" s="30" t="s">
        <v>3488</v>
      </c>
      <c r="E625">
        <v>4</v>
      </c>
      <c r="F625">
        <v>1</v>
      </c>
      <c r="G625" s="30" t="s">
        <v>77</v>
      </c>
      <c r="H625" s="30" t="s">
        <v>38</v>
      </c>
      <c r="I625" t="b">
        <v>1</v>
      </c>
      <c r="J625">
        <v>58996178</v>
      </c>
      <c r="K625">
        <f>SUMIFS(ftereadin!C:C,ftereadin!A:A,Query1[[#This Row],[YearNormed]],ftereadin!B:B,Query1[[#This Row],[UnitID]])</f>
        <v>2943</v>
      </c>
    </row>
    <row r="626" spans="1:11" x14ac:dyDescent="0.4">
      <c r="A626">
        <v>2021</v>
      </c>
      <c r="B626">
        <v>2022</v>
      </c>
      <c r="C626" s="30" t="s">
        <v>1698</v>
      </c>
      <c r="D626" s="30" t="s">
        <v>1699</v>
      </c>
      <c r="E626">
        <v>1</v>
      </c>
      <c r="F626">
        <v>2</v>
      </c>
      <c r="G626" s="30" t="s">
        <v>88</v>
      </c>
      <c r="H626" s="30" t="s">
        <v>38</v>
      </c>
      <c r="I626" t="b">
        <v>1</v>
      </c>
      <c r="J626">
        <v>85497121</v>
      </c>
      <c r="K626">
        <f>SUMIFS(ftereadin!C:C,ftereadin!A:A,Query1[[#This Row],[YearNormed]],ftereadin!B:B,Query1[[#This Row],[UnitID]])</f>
        <v>3805</v>
      </c>
    </row>
    <row r="627" spans="1:11" x14ac:dyDescent="0.4">
      <c r="A627">
        <v>2021</v>
      </c>
      <c r="B627">
        <v>2022</v>
      </c>
      <c r="C627" s="30" t="s">
        <v>1250</v>
      </c>
      <c r="D627" s="30" t="s">
        <v>1251</v>
      </c>
      <c r="E627">
        <v>4</v>
      </c>
      <c r="F627">
        <v>1</v>
      </c>
      <c r="G627" s="30" t="s">
        <v>77</v>
      </c>
      <c r="H627" s="30" t="s">
        <v>38</v>
      </c>
      <c r="I627" t="b">
        <v>1</v>
      </c>
      <c r="J627">
        <v>15574345</v>
      </c>
      <c r="K627">
        <f>SUMIFS(ftereadin!C:C,ftereadin!A:A,Query1[[#This Row],[YearNormed]],ftereadin!B:B,Query1[[#This Row],[UnitID]])</f>
        <v>382</v>
      </c>
    </row>
    <row r="628" spans="1:11" x14ac:dyDescent="0.4">
      <c r="A628">
        <v>2021</v>
      </c>
      <c r="B628">
        <v>2022</v>
      </c>
      <c r="C628" s="30" t="s">
        <v>1021</v>
      </c>
      <c r="D628" s="30" t="s">
        <v>1022</v>
      </c>
      <c r="E628">
        <v>4</v>
      </c>
      <c r="F628">
        <v>1</v>
      </c>
      <c r="G628" s="30" t="s">
        <v>77</v>
      </c>
      <c r="H628" s="30" t="s">
        <v>38</v>
      </c>
      <c r="I628" t="b">
        <v>1</v>
      </c>
      <c r="J628">
        <v>37902583</v>
      </c>
      <c r="K628">
        <f>SUMIFS(ftereadin!C:C,ftereadin!A:A,Query1[[#This Row],[YearNormed]],ftereadin!B:B,Query1[[#This Row],[UnitID]])</f>
        <v>2144</v>
      </c>
    </row>
    <row r="629" spans="1:11" x14ac:dyDescent="0.4">
      <c r="A629">
        <v>2021</v>
      </c>
      <c r="B629">
        <v>2022</v>
      </c>
      <c r="C629" s="30" t="s">
        <v>1347</v>
      </c>
      <c r="D629" s="30" t="s">
        <v>1348</v>
      </c>
      <c r="E629">
        <v>4</v>
      </c>
      <c r="F629">
        <v>1</v>
      </c>
      <c r="G629" s="30" t="s">
        <v>77</v>
      </c>
      <c r="H629" s="30" t="s">
        <v>38</v>
      </c>
      <c r="I629" t="b">
        <v>1</v>
      </c>
      <c r="J629">
        <v>65885359</v>
      </c>
      <c r="K629">
        <f>SUMIFS(ftereadin!C:C,ftereadin!A:A,Query1[[#This Row],[YearNormed]],ftereadin!B:B,Query1[[#This Row],[UnitID]])</f>
        <v>2823</v>
      </c>
    </row>
    <row r="630" spans="1:11" x14ac:dyDescent="0.4">
      <c r="A630">
        <v>2021</v>
      </c>
      <c r="B630">
        <v>2022</v>
      </c>
      <c r="C630" s="30" t="s">
        <v>321</v>
      </c>
      <c r="D630" s="30" t="s">
        <v>322</v>
      </c>
      <c r="E630">
        <v>4</v>
      </c>
      <c r="F630">
        <v>1</v>
      </c>
      <c r="G630" s="30" t="s">
        <v>77</v>
      </c>
      <c r="H630" s="30" t="s">
        <v>38</v>
      </c>
      <c r="I630" t="b">
        <v>1</v>
      </c>
      <c r="J630">
        <v>119290256</v>
      </c>
      <c r="K630">
        <f>SUMIFS(ftereadin!C:C,ftereadin!A:A,Query1[[#This Row],[YearNormed]],ftereadin!B:B,Query1[[#This Row],[UnitID]])</f>
        <v>5271</v>
      </c>
    </row>
    <row r="631" spans="1:11" x14ac:dyDescent="0.4">
      <c r="A631">
        <v>2021</v>
      </c>
      <c r="B631">
        <v>2022</v>
      </c>
      <c r="C631" s="30" t="s">
        <v>2671</v>
      </c>
      <c r="D631" s="30" t="s">
        <v>2672</v>
      </c>
      <c r="E631">
        <v>1</v>
      </c>
      <c r="F631">
        <v>2</v>
      </c>
      <c r="G631" s="30" t="s">
        <v>88</v>
      </c>
      <c r="H631" s="30" t="s">
        <v>38</v>
      </c>
      <c r="I631" t="b">
        <v>1</v>
      </c>
      <c r="J631">
        <v>395969559</v>
      </c>
      <c r="K631">
        <f>SUMIFS(ftereadin!C:C,ftereadin!A:A,Query1[[#This Row],[YearNormed]],ftereadin!B:B,Query1[[#This Row],[UnitID]])</f>
        <v>35040</v>
      </c>
    </row>
    <row r="632" spans="1:11" x14ac:dyDescent="0.4">
      <c r="A632">
        <v>2021</v>
      </c>
      <c r="B632">
        <v>2022</v>
      </c>
      <c r="C632" s="30" t="s">
        <v>1724</v>
      </c>
      <c r="D632" s="30" t="s">
        <v>1725</v>
      </c>
      <c r="E632">
        <v>1</v>
      </c>
      <c r="F632">
        <v>4</v>
      </c>
      <c r="G632" s="30" t="s">
        <v>160</v>
      </c>
      <c r="H632" s="30" t="s">
        <v>38</v>
      </c>
      <c r="I632" t="b">
        <v>1</v>
      </c>
      <c r="J632">
        <v>1321672361</v>
      </c>
      <c r="K632">
        <f>SUMIFS(ftereadin!C:C,ftereadin!A:A,Query1[[#This Row],[YearNormed]],ftereadin!B:B,Query1[[#This Row],[UnitID]])</f>
        <v>3763</v>
      </c>
    </row>
    <row r="633" spans="1:11" x14ac:dyDescent="0.4">
      <c r="A633">
        <v>2021</v>
      </c>
      <c r="B633">
        <v>2022</v>
      </c>
      <c r="C633" s="30" t="s">
        <v>2846</v>
      </c>
      <c r="D633" s="30" t="s">
        <v>2847</v>
      </c>
      <c r="E633">
        <v>1</v>
      </c>
      <c r="F633">
        <v>3</v>
      </c>
      <c r="G633" s="30" t="s">
        <v>91</v>
      </c>
      <c r="H633" s="30" t="s">
        <v>38</v>
      </c>
      <c r="I633" t="b">
        <v>1</v>
      </c>
      <c r="J633">
        <v>389195641</v>
      </c>
      <c r="K633">
        <f>SUMIFS(ftereadin!C:C,ftereadin!A:A,Query1[[#This Row],[YearNormed]],ftereadin!B:B,Query1[[#This Row],[UnitID]])</f>
        <v>11258</v>
      </c>
    </row>
    <row r="634" spans="1:11" x14ac:dyDescent="0.4">
      <c r="A634">
        <v>2021</v>
      </c>
      <c r="B634">
        <v>2022</v>
      </c>
      <c r="C634" s="30" t="s">
        <v>3251</v>
      </c>
      <c r="D634" s="30" t="s">
        <v>3252</v>
      </c>
      <c r="E634">
        <v>1</v>
      </c>
      <c r="F634">
        <v>3</v>
      </c>
      <c r="G634" s="30" t="s">
        <v>91</v>
      </c>
      <c r="H634" s="30" t="s">
        <v>38</v>
      </c>
      <c r="I634" t="b">
        <v>1</v>
      </c>
      <c r="J634">
        <v>1847913094</v>
      </c>
      <c r="K634">
        <f>SUMIFS(ftereadin!C:C,ftereadin!A:A,Query1[[#This Row],[YearNormed]],ftereadin!B:B,Query1[[#This Row],[UnitID]])</f>
        <v>35599</v>
      </c>
    </row>
    <row r="635" spans="1:11" x14ac:dyDescent="0.4">
      <c r="A635">
        <v>2021</v>
      </c>
      <c r="B635">
        <v>2022</v>
      </c>
      <c r="C635" s="30" t="s">
        <v>3231</v>
      </c>
      <c r="D635" s="30" t="s">
        <v>3232</v>
      </c>
      <c r="E635">
        <v>1</v>
      </c>
      <c r="F635">
        <v>3</v>
      </c>
      <c r="G635" s="30" t="s">
        <v>91</v>
      </c>
      <c r="H635" s="30" t="s">
        <v>38</v>
      </c>
      <c r="I635" t="b">
        <v>1</v>
      </c>
      <c r="J635">
        <v>111492536</v>
      </c>
      <c r="K635">
        <f>SUMIFS(ftereadin!C:C,ftereadin!A:A,Query1[[#This Row],[YearNormed]],ftereadin!B:B,Query1[[#This Row],[UnitID]])</f>
        <v>1911</v>
      </c>
    </row>
    <row r="636" spans="1:11" x14ac:dyDescent="0.4">
      <c r="A636">
        <v>2021</v>
      </c>
      <c r="B636">
        <v>2022</v>
      </c>
      <c r="C636" s="30" t="s">
        <v>1082</v>
      </c>
      <c r="D636" s="30" t="s">
        <v>1083</v>
      </c>
      <c r="E636">
        <v>4</v>
      </c>
      <c r="F636">
        <v>1</v>
      </c>
      <c r="G636" s="30" t="s">
        <v>77</v>
      </c>
      <c r="H636" s="30" t="s">
        <v>38</v>
      </c>
      <c r="I636" t="b">
        <v>1</v>
      </c>
      <c r="J636">
        <v>331109470</v>
      </c>
      <c r="K636">
        <f>SUMIFS(ftereadin!C:C,ftereadin!A:A,Query1[[#This Row],[YearNormed]],ftereadin!B:B,Query1[[#This Row],[UnitID]])</f>
        <v>11098</v>
      </c>
    </row>
    <row r="637" spans="1:11" x14ac:dyDescent="0.4">
      <c r="A637">
        <v>2021</v>
      </c>
      <c r="B637">
        <v>2022</v>
      </c>
      <c r="C637" s="30" t="s">
        <v>1591</v>
      </c>
      <c r="D637" s="30" t="s">
        <v>1592</v>
      </c>
      <c r="E637">
        <v>1</v>
      </c>
      <c r="F637">
        <v>3</v>
      </c>
      <c r="G637" s="30" t="s">
        <v>91</v>
      </c>
      <c r="H637" s="30" t="s">
        <v>38</v>
      </c>
      <c r="I637" t="b">
        <v>1</v>
      </c>
      <c r="J637">
        <v>253349537</v>
      </c>
      <c r="K637">
        <f>SUMIFS(ftereadin!C:C,ftereadin!A:A,Query1[[#This Row],[YearNormed]],ftereadin!B:B,Query1[[#This Row],[UnitID]])</f>
        <v>7581</v>
      </c>
    </row>
    <row r="638" spans="1:11" x14ac:dyDescent="0.4">
      <c r="A638">
        <v>2021</v>
      </c>
      <c r="B638">
        <v>2022</v>
      </c>
      <c r="C638" s="30" t="s">
        <v>1308</v>
      </c>
      <c r="D638" s="30" t="s">
        <v>1309</v>
      </c>
      <c r="E638">
        <v>4</v>
      </c>
      <c r="F638">
        <v>1</v>
      </c>
      <c r="G638" s="30" t="s">
        <v>77</v>
      </c>
      <c r="H638" s="30" t="s">
        <v>38</v>
      </c>
      <c r="I638" t="b">
        <v>1</v>
      </c>
      <c r="J638">
        <v>123834304</v>
      </c>
      <c r="K638">
        <f>SUMIFS(ftereadin!C:C,ftereadin!A:A,Query1[[#This Row],[YearNormed]],ftereadin!B:B,Query1[[#This Row],[UnitID]])</f>
        <v>6200</v>
      </c>
    </row>
    <row r="639" spans="1:11" x14ac:dyDescent="0.4">
      <c r="A639">
        <v>2021</v>
      </c>
      <c r="B639">
        <v>2022</v>
      </c>
      <c r="C639" s="30" t="s">
        <v>3267</v>
      </c>
      <c r="D639" s="30" t="s">
        <v>3268</v>
      </c>
      <c r="E639">
        <v>1</v>
      </c>
      <c r="F639">
        <v>2</v>
      </c>
      <c r="G639" s="30" t="s">
        <v>88</v>
      </c>
      <c r="H639" s="30" t="s">
        <v>38</v>
      </c>
      <c r="I639" t="b">
        <v>1</v>
      </c>
      <c r="J639">
        <v>148420231</v>
      </c>
      <c r="K639">
        <f>SUMIFS(ftereadin!C:C,ftereadin!A:A,Query1[[#This Row],[YearNormed]],ftereadin!B:B,Query1[[#This Row],[UnitID]])</f>
        <v>7018</v>
      </c>
    </row>
    <row r="640" spans="1:11" x14ac:dyDescent="0.4">
      <c r="A640">
        <v>2021</v>
      </c>
      <c r="B640">
        <v>2022</v>
      </c>
      <c r="C640" s="30" t="s">
        <v>3766</v>
      </c>
      <c r="D640" s="30" t="s">
        <v>3767</v>
      </c>
      <c r="E640">
        <v>1</v>
      </c>
      <c r="F640">
        <v>2</v>
      </c>
      <c r="G640" s="30" t="s">
        <v>88</v>
      </c>
      <c r="H640" s="30" t="s">
        <v>38</v>
      </c>
      <c r="I640" t="b">
        <v>1</v>
      </c>
      <c r="J640">
        <v>63404050</v>
      </c>
      <c r="K640">
        <f>SUMIFS(ftereadin!C:C,ftereadin!A:A,Query1[[#This Row],[YearNormed]],ftereadin!B:B,Query1[[#This Row],[UnitID]])</f>
        <v>1604</v>
      </c>
    </row>
    <row r="641" spans="1:11" x14ac:dyDescent="0.4">
      <c r="A641">
        <v>2021</v>
      </c>
      <c r="B641">
        <v>2022</v>
      </c>
      <c r="C641" s="30" t="s">
        <v>1456</v>
      </c>
      <c r="D641" s="30" t="s">
        <v>1457</v>
      </c>
      <c r="E641">
        <v>1</v>
      </c>
      <c r="F641">
        <v>2</v>
      </c>
      <c r="G641" s="30" t="s">
        <v>88</v>
      </c>
      <c r="H641" s="30" t="s">
        <v>38</v>
      </c>
      <c r="I641" t="b">
        <v>1</v>
      </c>
      <c r="J641">
        <v>334864296</v>
      </c>
      <c r="K641">
        <f>SUMIFS(ftereadin!C:C,ftereadin!A:A,Query1[[#This Row],[YearNormed]],ftereadin!B:B,Query1[[#This Row],[UnitID]])</f>
        <v>18053</v>
      </c>
    </row>
    <row r="642" spans="1:11" x14ac:dyDescent="0.4">
      <c r="A642">
        <v>2021</v>
      </c>
      <c r="B642">
        <v>2022</v>
      </c>
      <c r="C642" s="30" t="s">
        <v>3852</v>
      </c>
      <c r="D642" s="30" t="s">
        <v>3853</v>
      </c>
      <c r="E642">
        <v>0</v>
      </c>
      <c r="F642">
        <v>8</v>
      </c>
      <c r="G642" s="30" t="s">
        <v>80</v>
      </c>
      <c r="H642" s="30" t="s">
        <v>38</v>
      </c>
      <c r="I642" t="b">
        <v>1</v>
      </c>
      <c r="J642">
        <v>126062794</v>
      </c>
      <c r="K642">
        <f>SUMIFS(ftereadin!C:C,ftereadin!A:A,Query1[[#This Row],[YearNormed]],ftereadin!B:B,Query1[[#This Row],[UnitID]])</f>
        <v>0</v>
      </c>
    </row>
    <row r="643" spans="1:11" x14ac:dyDescent="0.4">
      <c r="A643">
        <v>2021</v>
      </c>
      <c r="B643">
        <v>2022</v>
      </c>
      <c r="C643" s="30" t="s">
        <v>86</v>
      </c>
      <c r="D643" s="30" t="s">
        <v>87</v>
      </c>
      <c r="E643">
        <v>1</v>
      </c>
      <c r="F643">
        <v>2</v>
      </c>
      <c r="G643" s="30" t="s">
        <v>88</v>
      </c>
      <c r="H643" s="30" t="s">
        <v>38</v>
      </c>
      <c r="I643" t="b">
        <v>1</v>
      </c>
      <c r="J643">
        <v>533733831</v>
      </c>
      <c r="K643">
        <f>SUMIFS(ftereadin!C:C,ftereadin!A:A,Query1[[#This Row],[YearNormed]],ftereadin!B:B,Query1[[#This Row],[UnitID]])</f>
        <v>5261</v>
      </c>
    </row>
    <row r="644" spans="1:11" x14ac:dyDescent="0.4">
      <c r="A644">
        <v>2021</v>
      </c>
      <c r="B644">
        <v>2022</v>
      </c>
      <c r="C644" s="30" t="s">
        <v>525</v>
      </c>
      <c r="D644" s="30" t="s">
        <v>526</v>
      </c>
      <c r="E644">
        <v>4</v>
      </c>
      <c r="F644">
        <v>1</v>
      </c>
      <c r="G644" s="30" t="s">
        <v>77</v>
      </c>
      <c r="H644" s="30" t="s">
        <v>38</v>
      </c>
      <c r="I644" t="b">
        <v>1</v>
      </c>
      <c r="J644">
        <v>37947692</v>
      </c>
      <c r="K644">
        <f>SUMIFS(ftereadin!C:C,ftereadin!A:A,Query1[[#This Row],[YearNormed]],ftereadin!B:B,Query1[[#This Row],[UnitID]])</f>
        <v>1369</v>
      </c>
    </row>
    <row r="645" spans="1:11" x14ac:dyDescent="0.4">
      <c r="A645">
        <v>2021</v>
      </c>
      <c r="B645">
        <v>2022</v>
      </c>
      <c r="C645" s="30" t="s">
        <v>2798</v>
      </c>
      <c r="D645" s="30" t="s">
        <v>2799</v>
      </c>
      <c r="E645">
        <v>7</v>
      </c>
      <c r="F645">
        <v>8</v>
      </c>
      <c r="G645" s="30" t="s">
        <v>80</v>
      </c>
      <c r="H645" s="30" t="s">
        <v>39</v>
      </c>
      <c r="I645" t="b">
        <v>1</v>
      </c>
      <c r="J645">
        <v>712538</v>
      </c>
      <c r="K645">
        <f>SUMIFS(ftereadin!C:C,ftereadin!A:A,Query1[[#This Row],[YearNormed]],ftereadin!B:B,Query1[[#This Row],[UnitID]])</f>
        <v>60</v>
      </c>
    </row>
    <row r="646" spans="1:11" x14ac:dyDescent="0.4">
      <c r="A646">
        <v>2021</v>
      </c>
      <c r="B646">
        <v>2022</v>
      </c>
      <c r="C646" s="30" t="s">
        <v>3221</v>
      </c>
      <c r="D646" s="30" t="s">
        <v>3222</v>
      </c>
      <c r="E646">
        <v>4</v>
      </c>
      <c r="F646">
        <v>1</v>
      </c>
      <c r="G646" s="30" t="s">
        <v>77</v>
      </c>
      <c r="H646" s="30" t="s">
        <v>39</v>
      </c>
      <c r="I646" t="b">
        <v>1</v>
      </c>
      <c r="J646">
        <v>32369112</v>
      </c>
      <c r="K646">
        <f>SUMIFS(ftereadin!C:C,ftereadin!A:A,Query1[[#This Row],[YearNormed]],ftereadin!B:B,Query1[[#This Row],[UnitID]])</f>
        <v>772</v>
      </c>
    </row>
    <row r="647" spans="1:11" x14ac:dyDescent="0.4">
      <c r="A647">
        <v>2021</v>
      </c>
      <c r="B647">
        <v>2022</v>
      </c>
      <c r="C647" s="30" t="s">
        <v>3013</v>
      </c>
      <c r="D647" s="30" t="s">
        <v>3014</v>
      </c>
      <c r="E647">
        <v>1</v>
      </c>
      <c r="F647">
        <v>2</v>
      </c>
      <c r="G647" s="30" t="s">
        <v>88</v>
      </c>
      <c r="H647" s="30" t="s">
        <v>39</v>
      </c>
      <c r="I647" t="b">
        <v>1</v>
      </c>
      <c r="J647">
        <v>187224523</v>
      </c>
      <c r="K647">
        <f>SUMIFS(ftereadin!C:C,ftereadin!A:A,Query1[[#This Row],[YearNormed]],ftereadin!B:B,Query1[[#This Row],[UnitID]])</f>
        <v>8586</v>
      </c>
    </row>
    <row r="648" spans="1:11" x14ac:dyDescent="0.4">
      <c r="A648">
        <v>2021</v>
      </c>
      <c r="B648">
        <v>2022</v>
      </c>
      <c r="C648" s="30" t="s">
        <v>2948</v>
      </c>
      <c r="D648" s="30" t="s">
        <v>2949</v>
      </c>
      <c r="E648">
        <v>4</v>
      </c>
      <c r="F648">
        <v>1</v>
      </c>
      <c r="G648" s="30" t="s">
        <v>77</v>
      </c>
      <c r="H648" s="30" t="s">
        <v>39</v>
      </c>
      <c r="I648" t="b">
        <v>1</v>
      </c>
      <c r="J648">
        <v>72204140</v>
      </c>
      <c r="K648">
        <f>SUMIFS(ftereadin!C:C,ftereadin!A:A,Query1[[#This Row],[YearNormed]],ftereadin!B:B,Query1[[#This Row],[UnitID]])</f>
        <v>3573</v>
      </c>
    </row>
    <row r="649" spans="1:11" x14ac:dyDescent="0.4">
      <c r="A649">
        <v>2021</v>
      </c>
      <c r="B649">
        <v>2022</v>
      </c>
      <c r="C649" s="30" t="s">
        <v>2019</v>
      </c>
      <c r="D649" s="30" t="s">
        <v>2020</v>
      </c>
      <c r="E649">
        <v>4</v>
      </c>
      <c r="F649">
        <v>1</v>
      </c>
      <c r="G649" s="30" t="s">
        <v>77</v>
      </c>
      <c r="H649" s="30" t="s">
        <v>39</v>
      </c>
      <c r="I649" t="b">
        <v>1</v>
      </c>
      <c r="J649">
        <v>95955036</v>
      </c>
      <c r="K649">
        <f>SUMIFS(ftereadin!C:C,ftereadin!A:A,Query1[[#This Row],[YearNormed]],ftereadin!B:B,Query1[[#This Row],[UnitID]])</f>
        <v>5690</v>
      </c>
    </row>
    <row r="650" spans="1:11" x14ac:dyDescent="0.4">
      <c r="A650">
        <v>2021</v>
      </c>
      <c r="B650">
        <v>2022</v>
      </c>
      <c r="C650" s="30" t="s">
        <v>2214</v>
      </c>
      <c r="D650" s="30" t="s">
        <v>2215</v>
      </c>
      <c r="E650">
        <v>4</v>
      </c>
      <c r="F650">
        <v>1</v>
      </c>
      <c r="G650" s="30" t="s">
        <v>77</v>
      </c>
      <c r="H650" s="30" t="s">
        <v>39</v>
      </c>
      <c r="I650" t="b">
        <v>1</v>
      </c>
      <c r="J650">
        <v>37542169</v>
      </c>
      <c r="K650">
        <f>SUMIFS(ftereadin!C:C,ftereadin!A:A,Query1[[#This Row],[YearNormed]],ftereadin!B:B,Query1[[#This Row],[UnitID]])</f>
        <v>1526</v>
      </c>
    </row>
    <row r="651" spans="1:11" x14ac:dyDescent="0.4">
      <c r="A651">
        <v>2021</v>
      </c>
      <c r="B651">
        <v>2022</v>
      </c>
      <c r="C651" s="30" t="s">
        <v>2364</v>
      </c>
      <c r="D651" s="30" t="s">
        <v>2365</v>
      </c>
      <c r="E651">
        <v>7</v>
      </c>
      <c r="F651">
        <v>8</v>
      </c>
      <c r="G651" s="30" t="s">
        <v>80</v>
      </c>
      <c r="H651" s="30" t="s">
        <v>39</v>
      </c>
      <c r="I651" t="b">
        <v>1</v>
      </c>
      <c r="J651">
        <v>807166</v>
      </c>
      <c r="K651">
        <f>SUMIFS(ftereadin!C:C,ftereadin!A:A,Query1[[#This Row],[YearNormed]],ftereadin!B:B,Query1[[#This Row],[UnitID]])</f>
        <v>45</v>
      </c>
    </row>
    <row r="652" spans="1:11" x14ac:dyDescent="0.4">
      <c r="A652">
        <v>2021</v>
      </c>
      <c r="B652">
        <v>2022</v>
      </c>
      <c r="C652" s="30" t="s">
        <v>1210</v>
      </c>
      <c r="D652" s="30" t="s">
        <v>1211</v>
      </c>
      <c r="E652">
        <v>1</v>
      </c>
      <c r="F652">
        <v>2</v>
      </c>
      <c r="G652" s="30" t="s">
        <v>88</v>
      </c>
      <c r="H652" s="30" t="s">
        <v>39</v>
      </c>
      <c r="I652" t="b">
        <v>1</v>
      </c>
      <c r="J652">
        <v>107659577</v>
      </c>
      <c r="K652">
        <f>SUMIFS(ftereadin!C:C,ftereadin!A:A,Query1[[#This Row],[YearNormed]],ftereadin!B:B,Query1[[#This Row],[UnitID]])</f>
        <v>4998</v>
      </c>
    </row>
    <row r="653" spans="1:11" x14ac:dyDescent="0.4">
      <c r="A653">
        <v>2021</v>
      </c>
      <c r="B653">
        <v>2022</v>
      </c>
      <c r="C653" s="30" t="s">
        <v>2466</v>
      </c>
      <c r="D653" s="30" t="s">
        <v>2467</v>
      </c>
      <c r="E653">
        <v>1</v>
      </c>
      <c r="F653">
        <v>2</v>
      </c>
      <c r="G653" s="30" t="s">
        <v>88</v>
      </c>
      <c r="H653" s="30" t="s">
        <v>39</v>
      </c>
      <c r="I653" t="b">
        <v>1</v>
      </c>
      <c r="J653">
        <v>106841880</v>
      </c>
      <c r="K653">
        <f>SUMIFS(ftereadin!C:C,ftereadin!A:A,Query1[[#This Row],[YearNormed]],ftereadin!B:B,Query1[[#This Row],[UnitID]])</f>
        <v>4033</v>
      </c>
    </row>
    <row r="654" spans="1:11" x14ac:dyDescent="0.4">
      <c r="A654">
        <v>2021</v>
      </c>
      <c r="B654">
        <v>2022</v>
      </c>
      <c r="C654" s="30" t="s">
        <v>447</v>
      </c>
      <c r="D654" s="30" t="s">
        <v>448</v>
      </c>
      <c r="E654">
        <v>4</v>
      </c>
      <c r="F654">
        <v>1</v>
      </c>
      <c r="G654" s="30" t="s">
        <v>77</v>
      </c>
      <c r="H654" s="30" t="s">
        <v>39</v>
      </c>
      <c r="I654" t="b">
        <v>1</v>
      </c>
      <c r="J654">
        <v>27131017</v>
      </c>
      <c r="K654">
        <f>SUMIFS(ftereadin!C:C,ftereadin!A:A,Query1[[#This Row],[YearNormed]],ftereadin!B:B,Query1[[#This Row],[UnitID]])</f>
        <v>773</v>
      </c>
    </row>
    <row r="655" spans="1:11" x14ac:dyDescent="0.4">
      <c r="A655">
        <v>2021</v>
      </c>
      <c r="B655">
        <v>2022</v>
      </c>
      <c r="C655" s="30" t="s">
        <v>481</v>
      </c>
      <c r="D655" s="30" t="s">
        <v>482</v>
      </c>
      <c r="E655">
        <v>4</v>
      </c>
      <c r="F655">
        <v>1</v>
      </c>
      <c r="G655" s="30" t="s">
        <v>77</v>
      </c>
      <c r="H655" s="30" t="s">
        <v>39</v>
      </c>
      <c r="I655" t="b">
        <v>1</v>
      </c>
      <c r="J655">
        <v>62907007</v>
      </c>
      <c r="K655">
        <f>SUMIFS(ftereadin!C:C,ftereadin!A:A,Query1[[#This Row],[YearNormed]],ftereadin!B:B,Query1[[#This Row],[UnitID]])</f>
        <v>2161</v>
      </c>
    </row>
    <row r="656" spans="1:11" x14ac:dyDescent="0.4">
      <c r="A656">
        <v>2021</v>
      </c>
      <c r="B656">
        <v>2022</v>
      </c>
      <c r="C656" s="30" t="s">
        <v>3259</v>
      </c>
      <c r="D656" s="30" t="s">
        <v>3260</v>
      </c>
      <c r="E656">
        <v>1</v>
      </c>
      <c r="F656">
        <v>3</v>
      </c>
      <c r="G656" s="30" t="s">
        <v>91</v>
      </c>
      <c r="H656" s="30" t="s">
        <v>39</v>
      </c>
      <c r="I656" t="b">
        <v>1</v>
      </c>
      <c r="J656">
        <v>465238000</v>
      </c>
      <c r="K656">
        <f>SUMIFS(ftereadin!C:C,ftereadin!A:A,Query1[[#This Row],[YearNormed]],ftereadin!B:B,Query1[[#This Row],[UnitID]])</f>
        <v>14426</v>
      </c>
    </row>
    <row r="657" spans="1:11" x14ac:dyDescent="0.4">
      <c r="A657">
        <v>2021</v>
      </c>
      <c r="B657">
        <v>2022</v>
      </c>
      <c r="C657" s="30" t="s">
        <v>3408</v>
      </c>
      <c r="D657" s="30" t="s">
        <v>3409</v>
      </c>
      <c r="E657">
        <v>1</v>
      </c>
      <c r="F657">
        <v>3</v>
      </c>
      <c r="G657" s="30" t="s">
        <v>91</v>
      </c>
      <c r="H657" s="30" t="s">
        <v>39</v>
      </c>
      <c r="I657" t="b">
        <v>1</v>
      </c>
      <c r="J657">
        <v>1080458446</v>
      </c>
      <c r="K657">
        <f>SUMIFS(ftereadin!C:C,ftereadin!A:A,Query1[[#This Row],[YearNormed]],ftereadin!B:B,Query1[[#This Row],[UnitID]])</f>
        <v>29543</v>
      </c>
    </row>
    <row r="658" spans="1:11" x14ac:dyDescent="0.4">
      <c r="A658">
        <v>2021</v>
      </c>
      <c r="B658">
        <v>2022</v>
      </c>
      <c r="C658" s="30" t="s">
        <v>3191</v>
      </c>
      <c r="D658" s="30" t="s">
        <v>3192</v>
      </c>
      <c r="E658">
        <v>1</v>
      </c>
      <c r="F658">
        <v>3</v>
      </c>
      <c r="G658" s="30" t="s">
        <v>91</v>
      </c>
      <c r="H658" s="30" t="s">
        <v>39</v>
      </c>
      <c r="I658" t="b">
        <v>1</v>
      </c>
      <c r="J658">
        <v>433308000</v>
      </c>
      <c r="K658">
        <f>SUMIFS(ftereadin!C:C,ftereadin!A:A,Query1[[#This Row],[YearNormed]],ftereadin!B:B,Query1[[#This Row],[UnitID]])</f>
        <v>13175</v>
      </c>
    </row>
    <row r="659" spans="1:11" x14ac:dyDescent="0.4">
      <c r="A659">
        <v>2021</v>
      </c>
      <c r="B659">
        <v>2022</v>
      </c>
      <c r="C659" s="30" t="s">
        <v>3750</v>
      </c>
      <c r="D659" s="30" t="s">
        <v>3751</v>
      </c>
      <c r="E659">
        <v>4</v>
      </c>
      <c r="F659">
        <v>1</v>
      </c>
      <c r="G659" s="30" t="s">
        <v>77</v>
      </c>
      <c r="H659" s="30" t="s">
        <v>39</v>
      </c>
      <c r="I659" t="b">
        <v>1</v>
      </c>
      <c r="J659">
        <v>38210218</v>
      </c>
      <c r="K659">
        <f>SUMIFS(ftereadin!C:C,ftereadin!A:A,Query1[[#This Row],[YearNormed]],ftereadin!B:B,Query1[[#This Row],[UnitID]])</f>
        <v>2281</v>
      </c>
    </row>
    <row r="660" spans="1:11" x14ac:dyDescent="0.4">
      <c r="A660">
        <v>2021</v>
      </c>
      <c r="B660">
        <v>2022</v>
      </c>
      <c r="C660" s="30" t="s">
        <v>3902</v>
      </c>
      <c r="D660" s="30" t="s">
        <v>3903</v>
      </c>
      <c r="E660">
        <v>0</v>
      </c>
      <c r="F660">
        <v>8</v>
      </c>
      <c r="G660" s="30" t="s">
        <v>80</v>
      </c>
      <c r="H660" s="30" t="s">
        <v>39</v>
      </c>
      <c r="I660" t="b">
        <v>1</v>
      </c>
      <c r="J660">
        <v>112813000</v>
      </c>
      <c r="K660">
        <f>SUMIFS(ftereadin!C:C,ftereadin!A:A,Query1[[#This Row],[YearNormed]],ftereadin!B:B,Query1[[#This Row],[UnitID]])</f>
        <v>0</v>
      </c>
    </row>
    <row r="661" spans="1:11" x14ac:dyDescent="0.4">
      <c r="A661">
        <v>2021</v>
      </c>
      <c r="B661">
        <v>2022</v>
      </c>
      <c r="C661" s="30" t="s">
        <v>237</v>
      </c>
      <c r="D661" s="30" t="s">
        <v>238</v>
      </c>
      <c r="E661">
        <v>1</v>
      </c>
      <c r="F661">
        <v>4</v>
      </c>
      <c r="G661" s="30" t="s">
        <v>160</v>
      </c>
      <c r="H661" s="30" t="s">
        <v>39</v>
      </c>
      <c r="I661" t="b">
        <v>1</v>
      </c>
      <c r="J661">
        <v>74727209</v>
      </c>
      <c r="K661">
        <f>SUMIFS(ftereadin!C:C,ftereadin!A:A,Query1[[#This Row],[YearNormed]],ftereadin!B:B,Query1[[#This Row],[UnitID]])</f>
        <v>1741</v>
      </c>
    </row>
    <row r="662" spans="1:11" x14ac:dyDescent="0.4">
      <c r="A662">
        <v>2021</v>
      </c>
      <c r="B662">
        <v>2022</v>
      </c>
      <c r="C662" s="30" t="s">
        <v>1983</v>
      </c>
      <c r="D662" s="30" t="s">
        <v>1984</v>
      </c>
      <c r="E662">
        <v>1</v>
      </c>
      <c r="F662">
        <v>2</v>
      </c>
      <c r="G662" s="30" t="s">
        <v>88</v>
      </c>
      <c r="H662" s="30" t="s">
        <v>39</v>
      </c>
      <c r="I662" t="b">
        <v>1</v>
      </c>
      <c r="J662">
        <v>59391343</v>
      </c>
      <c r="K662">
        <f>SUMIFS(ftereadin!C:C,ftereadin!A:A,Query1[[#This Row],[YearNormed]],ftereadin!B:B,Query1[[#This Row],[UnitID]])</f>
        <v>1761</v>
      </c>
    </row>
    <row r="663" spans="1:11" x14ac:dyDescent="0.4">
      <c r="A663">
        <v>2021</v>
      </c>
      <c r="B663">
        <v>2022</v>
      </c>
      <c r="C663" s="30" t="s">
        <v>1118</v>
      </c>
      <c r="D663" s="30" t="s">
        <v>8006</v>
      </c>
      <c r="E663">
        <v>1</v>
      </c>
      <c r="F663">
        <v>4</v>
      </c>
      <c r="G663" s="30" t="s">
        <v>160</v>
      </c>
      <c r="H663" s="30" t="s">
        <v>39</v>
      </c>
      <c r="I663" t="b">
        <v>1</v>
      </c>
      <c r="J663">
        <v>958220482</v>
      </c>
      <c r="K663">
        <f>SUMIFS(ftereadin!C:C,ftereadin!A:A,Query1[[#This Row],[YearNormed]],ftereadin!B:B,Query1[[#This Row],[UnitID]])</f>
        <v>331</v>
      </c>
    </row>
    <row r="664" spans="1:11" x14ac:dyDescent="0.4">
      <c r="A664">
        <v>2021</v>
      </c>
      <c r="B664">
        <v>2022</v>
      </c>
      <c r="C664" s="30" t="s">
        <v>1692</v>
      </c>
      <c r="D664" s="30" t="s">
        <v>1693</v>
      </c>
      <c r="E664">
        <v>4</v>
      </c>
      <c r="F664">
        <v>1</v>
      </c>
      <c r="G664" s="30" t="s">
        <v>77</v>
      </c>
      <c r="H664" s="30" t="s">
        <v>39</v>
      </c>
      <c r="I664" t="b">
        <v>1</v>
      </c>
      <c r="J664">
        <v>57764012</v>
      </c>
      <c r="K664">
        <f>SUMIFS(ftereadin!C:C,ftereadin!A:A,Query1[[#This Row],[YearNormed]],ftereadin!B:B,Query1[[#This Row],[UnitID]])</f>
        <v>3449</v>
      </c>
    </row>
    <row r="665" spans="1:11" x14ac:dyDescent="0.4">
      <c r="A665">
        <v>2021</v>
      </c>
      <c r="B665">
        <v>2022</v>
      </c>
      <c r="C665" s="30" t="s">
        <v>1726</v>
      </c>
      <c r="D665" s="30" t="s">
        <v>1727</v>
      </c>
      <c r="E665">
        <v>4</v>
      </c>
      <c r="F665">
        <v>1</v>
      </c>
      <c r="G665" s="30" t="s">
        <v>77</v>
      </c>
      <c r="H665" s="30" t="s">
        <v>39</v>
      </c>
      <c r="I665" t="b">
        <v>1</v>
      </c>
      <c r="J665">
        <v>70139285</v>
      </c>
      <c r="K665">
        <f>SUMIFS(ftereadin!C:C,ftereadin!A:A,Query1[[#This Row],[YearNormed]],ftereadin!B:B,Query1[[#This Row],[UnitID]])</f>
        <v>3638</v>
      </c>
    </row>
    <row r="666" spans="1:11" x14ac:dyDescent="0.4">
      <c r="A666">
        <v>2021</v>
      </c>
      <c r="B666">
        <v>2022</v>
      </c>
      <c r="C666" s="30" t="s">
        <v>229</v>
      </c>
      <c r="D666" s="30" t="s">
        <v>230</v>
      </c>
      <c r="E666">
        <v>4</v>
      </c>
      <c r="F666">
        <v>1</v>
      </c>
      <c r="G666" s="30" t="s">
        <v>77</v>
      </c>
      <c r="H666" s="30" t="s">
        <v>39</v>
      </c>
      <c r="I666" t="b">
        <v>1</v>
      </c>
      <c r="J666">
        <v>48338228</v>
      </c>
      <c r="K666">
        <f>SUMIFS(ftereadin!C:C,ftereadin!A:A,Query1[[#This Row],[YearNormed]],ftereadin!B:B,Query1[[#This Row],[UnitID]])</f>
        <v>1888</v>
      </c>
    </row>
    <row r="667" spans="1:11" x14ac:dyDescent="0.4">
      <c r="A667">
        <v>2021</v>
      </c>
      <c r="B667">
        <v>2022</v>
      </c>
      <c r="C667" s="30" t="s">
        <v>1252</v>
      </c>
      <c r="D667" s="30" t="s">
        <v>1253</v>
      </c>
      <c r="E667">
        <v>1</v>
      </c>
      <c r="F667">
        <v>2</v>
      </c>
      <c r="G667" s="30" t="s">
        <v>88</v>
      </c>
      <c r="H667" s="30" t="s">
        <v>39</v>
      </c>
      <c r="I667" t="b">
        <v>1</v>
      </c>
      <c r="J667">
        <v>41527972</v>
      </c>
      <c r="K667">
        <f>SUMIFS(ftereadin!C:C,ftereadin!A:A,Query1[[#This Row],[YearNormed]],ftereadin!B:B,Query1[[#This Row],[UnitID]])</f>
        <v>926</v>
      </c>
    </row>
    <row r="668" spans="1:11" x14ac:dyDescent="0.4">
      <c r="A668">
        <v>2021</v>
      </c>
      <c r="B668">
        <v>2022</v>
      </c>
      <c r="C668" s="30" t="s">
        <v>2591</v>
      </c>
      <c r="D668" s="30" t="s">
        <v>2592</v>
      </c>
      <c r="E668">
        <v>4</v>
      </c>
      <c r="F668">
        <v>1</v>
      </c>
      <c r="G668" s="30" t="s">
        <v>77</v>
      </c>
      <c r="H668" s="30" t="s">
        <v>39</v>
      </c>
      <c r="I668" t="b">
        <v>1</v>
      </c>
      <c r="J668">
        <v>60529062</v>
      </c>
      <c r="K668">
        <f>SUMIFS(ftereadin!C:C,ftereadin!A:A,Query1[[#This Row],[YearNormed]],ftereadin!B:B,Query1[[#This Row],[UnitID]])</f>
        <v>2821</v>
      </c>
    </row>
    <row r="669" spans="1:11" x14ac:dyDescent="0.4">
      <c r="A669">
        <v>2021</v>
      </c>
      <c r="B669">
        <v>2022</v>
      </c>
      <c r="C669" s="30" t="s">
        <v>1371</v>
      </c>
      <c r="D669" s="30" t="s">
        <v>1372</v>
      </c>
      <c r="E669">
        <v>4</v>
      </c>
      <c r="F669">
        <v>1</v>
      </c>
      <c r="G669" s="30" t="s">
        <v>77</v>
      </c>
      <c r="H669" s="30" t="s">
        <v>39</v>
      </c>
      <c r="I669" t="b">
        <v>1</v>
      </c>
      <c r="J669">
        <v>65288525</v>
      </c>
      <c r="K669">
        <f>SUMIFS(ftereadin!C:C,ftereadin!A:A,Query1[[#This Row],[YearNormed]],ftereadin!B:B,Query1[[#This Row],[UnitID]])</f>
        <v>2602</v>
      </c>
    </row>
    <row r="670" spans="1:11" x14ac:dyDescent="0.4">
      <c r="A670">
        <v>2021</v>
      </c>
      <c r="B670">
        <v>2022</v>
      </c>
      <c r="C670" s="30" t="s">
        <v>2821</v>
      </c>
      <c r="D670" s="30" t="s">
        <v>2822</v>
      </c>
      <c r="E670">
        <v>4</v>
      </c>
      <c r="F670">
        <v>1</v>
      </c>
      <c r="G670" s="30" t="s">
        <v>77</v>
      </c>
      <c r="H670" s="30" t="s">
        <v>39</v>
      </c>
      <c r="I670" t="b">
        <v>1</v>
      </c>
      <c r="J670">
        <v>17196402</v>
      </c>
      <c r="K670">
        <f>SUMIFS(ftereadin!C:C,ftereadin!A:A,Query1[[#This Row],[YearNormed]],ftereadin!B:B,Query1[[#This Row],[UnitID]])</f>
        <v>1748</v>
      </c>
    </row>
    <row r="671" spans="1:11" x14ac:dyDescent="0.4">
      <c r="A671">
        <v>2021</v>
      </c>
      <c r="B671">
        <v>2022</v>
      </c>
      <c r="C671" s="30" t="s">
        <v>586</v>
      </c>
      <c r="D671" s="30" t="s">
        <v>587</v>
      </c>
      <c r="E671">
        <v>4</v>
      </c>
      <c r="F671">
        <v>1</v>
      </c>
      <c r="G671" s="30" t="s">
        <v>77</v>
      </c>
      <c r="H671" s="30" t="s">
        <v>39</v>
      </c>
      <c r="I671" t="b">
        <v>1</v>
      </c>
      <c r="J671">
        <v>83686855</v>
      </c>
      <c r="K671">
        <f>SUMIFS(ftereadin!C:C,ftereadin!A:A,Query1[[#This Row],[YearNormed]],ftereadin!B:B,Query1[[#This Row],[UnitID]])</f>
        <v>4029</v>
      </c>
    </row>
    <row r="672" spans="1:11" x14ac:dyDescent="0.4">
      <c r="A672">
        <v>2021</v>
      </c>
      <c r="B672">
        <v>2022</v>
      </c>
      <c r="C672" s="30" t="s">
        <v>1380</v>
      </c>
      <c r="D672" s="30" t="s">
        <v>1381</v>
      </c>
      <c r="E672">
        <v>4</v>
      </c>
      <c r="F672">
        <v>1</v>
      </c>
      <c r="G672" s="30" t="s">
        <v>77</v>
      </c>
      <c r="H672" s="30" t="s">
        <v>39</v>
      </c>
      <c r="I672" t="b">
        <v>1</v>
      </c>
      <c r="J672">
        <v>30549119</v>
      </c>
      <c r="K672">
        <f>SUMIFS(ftereadin!C:C,ftereadin!A:A,Query1[[#This Row],[YearNormed]],ftereadin!B:B,Query1[[#This Row],[UnitID]])</f>
        <v>714</v>
      </c>
    </row>
    <row r="673" spans="1:11" x14ac:dyDescent="0.4">
      <c r="A673">
        <v>2021</v>
      </c>
      <c r="B673">
        <v>2022</v>
      </c>
      <c r="C673" s="30" t="s">
        <v>916</v>
      </c>
      <c r="D673" s="30" t="s">
        <v>917</v>
      </c>
      <c r="E673">
        <v>1</v>
      </c>
      <c r="F673">
        <v>2</v>
      </c>
      <c r="G673" s="30" t="s">
        <v>88</v>
      </c>
      <c r="H673" s="30" t="s">
        <v>39</v>
      </c>
      <c r="I673" t="b">
        <v>1</v>
      </c>
      <c r="J673">
        <v>150636339</v>
      </c>
      <c r="K673">
        <f>SUMIFS(ftereadin!C:C,ftereadin!A:A,Query1[[#This Row],[YearNormed]],ftereadin!B:B,Query1[[#This Row],[UnitID]])</f>
        <v>5926</v>
      </c>
    </row>
    <row r="674" spans="1:11" x14ac:dyDescent="0.4">
      <c r="A674">
        <v>2021</v>
      </c>
      <c r="B674">
        <v>2022</v>
      </c>
      <c r="C674" s="30" t="s">
        <v>201</v>
      </c>
      <c r="D674" s="30" t="s">
        <v>202</v>
      </c>
      <c r="E674">
        <v>7</v>
      </c>
      <c r="F674">
        <v>8</v>
      </c>
      <c r="G674" s="30" t="s">
        <v>80</v>
      </c>
      <c r="H674" s="30" t="s">
        <v>39</v>
      </c>
      <c r="I674" t="b">
        <v>1</v>
      </c>
      <c r="J674">
        <v>2208122</v>
      </c>
      <c r="K674">
        <f>SUMIFS(ftereadin!C:C,ftereadin!A:A,Query1[[#This Row],[YearNormed]],ftereadin!B:B,Query1[[#This Row],[UnitID]])</f>
        <v>146</v>
      </c>
    </row>
    <row r="675" spans="1:11" x14ac:dyDescent="0.4">
      <c r="A675">
        <v>2021</v>
      </c>
      <c r="B675">
        <v>2022</v>
      </c>
      <c r="C675" s="30" t="s">
        <v>3286</v>
      </c>
      <c r="D675" s="30" t="s">
        <v>3287</v>
      </c>
      <c r="E675">
        <v>4</v>
      </c>
      <c r="F675">
        <v>1</v>
      </c>
      <c r="G675" s="30" t="s">
        <v>77</v>
      </c>
      <c r="H675" s="30" t="s">
        <v>39</v>
      </c>
      <c r="I675" t="b">
        <v>1</v>
      </c>
      <c r="J675">
        <v>64388246</v>
      </c>
      <c r="K675">
        <f>SUMIFS(ftereadin!C:C,ftereadin!A:A,Query1[[#This Row],[YearNormed]],ftereadin!B:B,Query1[[#This Row],[UnitID]])</f>
        <v>2511</v>
      </c>
    </row>
    <row r="676" spans="1:11" x14ac:dyDescent="0.4">
      <c r="A676">
        <v>2021</v>
      </c>
      <c r="B676">
        <v>2022</v>
      </c>
      <c r="C676" s="30" t="s">
        <v>2558</v>
      </c>
      <c r="D676" s="30" t="s">
        <v>2559</v>
      </c>
      <c r="E676">
        <v>1</v>
      </c>
      <c r="F676">
        <v>3</v>
      </c>
      <c r="G676" s="30" t="s">
        <v>91</v>
      </c>
      <c r="H676" s="30" t="s">
        <v>39</v>
      </c>
      <c r="I676" t="b">
        <v>1</v>
      </c>
      <c r="J676">
        <v>215860405</v>
      </c>
      <c r="K676">
        <f>SUMIFS(ftereadin!C:C,ftereadin!A:A,Query1[[#This Row],[YearNormed]],ftereadin!B:B,Query1[[#This Row],[UnitID]])</f>
        <v>5916</v>
      </c>
    </row>
    <row r="677" spans="1:11" x14ac:dyDescent="0.4">
      <c r="A677">
        <v>2021</v>
      </c>
      <c r="B677">
        <v>2022</v>
      </c>
      <c r="C677" s="30" t="s">
        <v>126</v>
      </c>
      <c r="D677" s="30" t="s">
        <v>127</v>
      </c>
      <c r="E677">
        <v>1</v>
      </c>
      <c r="F677">
        <v>2</v>
      </c>
      <c r="G677" s="30" t="s">
        <v>88</v>
      </c>
      <c r="H677" s="30" t="s">
        <v>39</v>
      </c>
      <c r="I677" t="b">
        <v>1</v>
      </c>
      <c r="J677">
        <v>92121083</v>
      </c>
      <c r="K677">
        <f>SUMIFS(ftereadin!C:C,ftereadin!A:A,Query1[[#This Row],[YearNormed]],ftereadin!B:B,Query1[[#This Row],[UnitID]])</f>
        <v>4404</v>
      </c>
    </row>
    <row r="678" spans="1:11" x14ac:dyDescent="0.4">
      <c r="A678">
        <v>2021</v>
      </c>
      <c r="B678">
        <v>2022</v>
      </c>
      <c r="C678" s="30" t="s">
        <v>2352</v>
      </c>
      <c r="D678" s="30" t="s">
        <v>2353</v>
      </c>
      <c r="E678">
        <v>1</v>
      </c>
      <c r="F678">
        <v>2</v>
      </c>
      <c r="G678" s="30" t="s">
        <v>88</v>
      </c>
      <c r="H678" s="30" t="s">
        <v>39</v>
      </c>
      <c r="I678" t="b">
        <v>1</v>
      </c>
      <c r="J678">
        <v>99213901</v>
      </c>
      <c r="K678">
        <f>SUMIFS(ftereadin!C:C,ftereadin!A:A,Query1[[#This Row],[YearNormed]],ftereadin!B:B,Query1[[#This Row],[UnitID]])</f>
        <v>4576</v>
      </c>
    </row>
    <row r="679" spans="1:11" x14ac:dyDescent="0.4">
      <c r="A679">
        <v>2021</v>
      </c>
      <c r="B679">
        <v>2022</v>
      </c>
      <c r="C679" s="30" t="s">
        <v>1973</v>
      </c>
      <c r="D679" s="30" t="s">
        <v>1974</v>
      </c>
      <c r="E679">
        <v>4</v>
      </c>
      <c r="F679">
        <v>1</v>
      </c>
      <c r="G679" s="30" t="s">
        <v>77</v>
      </c>
      <c r="H679" s="30" t="s">
        <v>40</v>
      </c>
      <c r="I679" t="b">
        <v>1</v>
      </c>
      <c r="J679">
        <v>16143394</v>
      </c>
      <c r="K679">
        <f>SUMIFS(ftereadin!C:C,ftereadin!A:A,Query1[[#This Row],[YearNormed]],ftereadin!B:B,Query1[[#This Row],[UnitID]])</f>
        <v>853</v>
      </c>
    </row>
    <row r="680" spans="1:11" x14ac:dyDescent="0.4">
      <c r="A680">
        <v>2021</v>
      </c>
      <c r="B680">
        <v>2022</v>
      </c>
      <c r="C680" s="30" t="s">
        <v>1560</v>
      </c>
      <c r="D680" s="30" t="s">
        <v>1561</v>
      </c>
      <c r="E680">
        <v>4</v>
      </c>
      <c r="F680">
        <v>1</v>
      </c>
      <c r="G680" s="30" t="s">
        <v>77</v>
      </c>
      <c r="H680" s="30" t="s">
        <v>40</v>
      </c>
      <c r="I680" t="b">
        <v>1</v>
      </c>
      <c r="J680">
        <v>18640443</v>
      </c>
      <c r="K680">
        <f>SUMIFS(ftereadin!C:C,ftereadin!A:A,Query1[[#This Row],[YearNormed]],ftereadin!B:B,Query1[[#This Row],[UnitID]])</f>
        <v>1008</v>
      </c>
    </row>
    <row r="681" spans="1:11" x14ac:dyDescent="0.4">
      <c r="A681">
        <v>2021</v>
      </c>
      <c r="B681">
        <v>2022</v>
      </c>
      <c r="C681" s="30" t="s">
        <v>2808</v>
      </c>
      <c r="D681" s="30" t="s">
        <v>2809</v>
      </c>
      <c r="E681">
        <v>1</v>
      </c>
      <c r="F681">
        <v>3</v>
      </c>
      <c r="G681" s="30" t="s">
        <v>91</v>
      </c>
      <c r="H681" s="30" t="s">
        <v>40</v>
      </c>
      <c r="I681" t="b">
        <v>1</v>
      </c>
      <c r="J681">
        <v>298805982</v>
      </c>
      <c r="K681">
        <f>SUMIFS(ftereadin!C:C,ftereadin!A:A,Query1[[#This Row],[YearNormed]],ftereadin!B:B,Query1[[#This Row],[UnitID]])</f>
        <v>13146</v>
      </c>
    </row>
    <row r="682" spans="1:11" x14ac:dyDescent="0.4">
      <c r="A682">
        <v>2021</v>
      </c>
      <c r="B682">
        <v>2022</v>
      </c>
      <c r="C682" s="30" t="s">
        <v>2126</v>
      </c>
      <c r="D682" s="30" t="s">
        <v>2127</v>
      </c>
      <c r="E682">
        <v>4</v>
      </c>
      <c r="F682">
        <v>1</v>
      </c>
      <c r="G682" s="30" t="s">
        <v>77</v>
      </c>
      <c r="H682" s="30" t="s">
        <v>40</v>
      </c>
      <c r="I682" t="b">
        <v>1</v>
      </c>
      <c r="J682">
        <v>89638308</v>
      </c>
      <c r="K682">
        <f>SUMIFS(ftereadin!C:C,ftereadin!A:A,Query1[[#This Row],[YearNormed]],ftereadin!B:B,Query1[[#This Row],[UnitID]])</f>
        <v>4242</v>
      </c>
    </row>
    <row r="683" spans="1:11" x14ac:dyDescent="0.4">
      <c r="A683">
        <v>2021</v>
      </c>
      <c r="B683">
        <v>2022</v>
      </c>
      <c r="C683" s="30" t="s">
        <v>2380</v>
      </c>
      <c r="D683" s="30" t="s">
        <v>2381</v>
      </c>
      <c r="E683">
        <v>4</v>
      </c>
      <c r="F683">
        <v>1</v>
      </c>
      <c r="G683" s="30" t="s">
        <v>77</v>
      </c>
      <c r="H683" s="30" t="s">
        <v>40</v>
      </c>
      <c r="I683" t="b">
        <v>1</v>
      </c>
      <c r="J683">
        <v>72203122</v>
      </c>
      <c r="K683">
        <f>SUMIFS(ftereadin!C:C,ftereadin!A:A,Query1[[#This Row],[YearNormed]],ftereadin!B:B,Query1[[#This Row],[UnitID]])</f>
        <v>4538</v>
      </c>
    </row>
    <row r="684" spans="1:11" x14ac:dyDescent="0.4">
      <c r="A684">
        <v>2021</v>
      </c>
      <c r="B684">
        <v>2022</v>
      </c>
      <c r="C684" s="30" t="s">
        <v>477</v>
      </c>
      <c r="D684" s="30" t="s">
        <v>478</v>
      </c>
      <c r="E684">
        <v>1</v>
      </c>
      <c r="F684">
        <v>3</v>
      </c>
      <c r="G684" s="30" t="s">
        <v>91</v>
      </c>
      <c r="H684" s="30" t="s">
        <v>40</v>
      </c>
      <c r="I684" t="b">
        <v>1</v>
      </c>
      <c r="J684">
        <v>291940453</v>
      </c>
      <c r="K684">
        <f>SUMIFS(ftereadin!C:C,ftereadin!A:A,Query1[[#This Row],[YearNormed]],ftereadin!B:B,Query1[[#This Row],[UnitID]])</f>
        <v>11331</v>
      </c>
    </row>
    <row r="685" spans="1:11" x14ac:dyDescent="0.4">
      <c r="A685">
        <v>2021</v>
      </c>
      <c r="B685">
        <v>2022</v>
      </c>
      <c r="C685" s="30" t="s">
        <v>3382</v>
      </c>
      <c r="D685" s="30" t="s">
        <v>3383</v>
      </c>
      <c r="E685">
        <v>1</v>
      </c>
      <c r="F685">
        <v>3</v>
      </c>
      <c r="G685" s="30" t="s">
        <v>91</v>
      </c>
      <c r="H685" s="30" t="s">
        <v>40</v>
      </c>
      <c r="I685" t="b">
        <v>1</v>
      </c>
      <c r="J685">
        <v>181369348</v>
      </c>
      <c r="K685">
        <f>SUMIFS(ftereadin!C:C,ftereadin!A:A,Query1[[#This Row],[YearNormed]],ftereadin!B:B,Query1[[#This Row],[UnitID]])</f>
        <v>7776</v>
      </c>
    </row>
    <row r="686" spans="1:11" x14ac:dyDescent="0.4">
      <c r="A686">
        <v>2021</v>
      </c>
      <c r="B686">
        <v>2022</v>
      </c>
      <c r="C686" s="30" t="s">
        <v>1940</v>
      </c>
      <c r="D686" s="30" t="s">
        <v>1941</v>
      </c>
      <c r="E686">
        <v>4</v>
      </c>
      <c r="F686">
        <v>1</v>
      </c>
      <c r="G686" s="30" t="s">
        <v>77</v>
      </c>
      <c r="H686" s="30" t="s">
        <v>40</v>
      </c>
      <c r="I686" t="b">
        <v>1</v>
      </c>
      <c r="J686">
        <v>13996908</v>
      </c>
      <c r="K686">
        <f>SUMIFS(ftereadin!C:C,ftereadin!A:A,Query1[[#This Row],[YearNormed]],ftereadin!B:B,Query1[[#This Row],[UnitID]])</f>
        <v>721</v>
      </c>
    </row>
    <row r="687" spans="1:11" x14ac:dyDescent="0.4">
      <c r="A687">
        <v>2021</v>
      </c>
      <c r="B687">
        <v>2022</v>
      </c>
      <c r="C687" s="30" t="s">
        <v>1554</v>
      </c>
      <c r="D687" s="30" t="s">
        <v>1555</v>
      </c>
      <c r="E687">
        <v>4</v>
      </c>
      <c r="F687">
        <v>1</v>
      </c>
      <c r="G687" s="30" t="s">
        <v>77</v>
      </c>
      <c r="H687" s="30" t="s">
        <v>40</v>
      </c>
      <c r="I687" t="b">
        <v>1</v>
      </c>
      <c r="J687">
        <v>11488921</v>
      </c>
      <c r="K687">
        <f>SUMIFS(ftereadin!C:C,ftereadin!A:A,Query1[[#This Row],[YearNormed]],ftereadin!B:B,Query1[[#This Row],[UnitID]])</f>
        <v>613</v>
      </c>
    </row>
    <row r="688" spans="1:11" x14ac:dyDescent="0.4">
      <c r="A688">
        <v>2021</v>
      </c>
      <c r="B688">
        <v>2022</v>
      </c>
      <c r="C688" s="30" t="s">
        <v>397</v>
      </c>
      <c r="D688" s="30" t="s">
        <v>398</v>
      </c>
      <c r="E688">
        <v>4</v>
      </c>
      <c r="F688">
        <v>1</v>
      </c>
      <c r="G688" s="30" t="s">
        <v>77</v>
      </c>
      <c r="H688" s="30" t="s">
        <v>40</v>
      </c>
      <c r="I688" t="b">
        <v>1</v>
      </c>
      <c r="J688">
        <v>119585466</v>
      </c>
      <c r="K688">
        <f>SUMIFS(ftereadin!C:C,ftereadin!A:A,Query1[[#This Row],[YearNormed]],ftereadin!B:B,Query1[[#This Row],[UnitID]])</f>
        <v>7930</v>
      </c>
    </row>
    <row r="689" spans="1:11" x14ac:dyDescent="0.4">
      <c r="A689">
        <v>2021</v>
      </c>
      <c r="B689">
        <v>2022</v>
      </c>
      <c r="C689" s="30" t="s">
        <v>3177</v>
      </c>
      <c r="D689" s="30" t="s">
        <v>3178</v>
      </c>
      <c r="E689">
        <v>1</v>
      </c>
      <c r="F689">
        <v>3</v>
      </c>
      <c r="G689" s="30" t="s">
        <v>91</v>
      </c>
      <c r="H689" s="30" t="s">
        <v>40</v>
      </c>
      <c r="I689" t="b">
        <v>1</v>
      </c>
      <c r="J689">
        <v>412638244</v>
      </c>
      <c r="K689">
        <f>SUMIFS(ftereadin!C:C,ftereadin!A:A,Query1[[#This Row],[YearNormed]],ftereadin!B:B,Query1[[#This Row],[UnitID]])</f>
        <v>19935</v>
      </c>
    </row>
    <row r="690" spans="1:11" x14ac:dyDescent="0.4">
      <c r="A690">
        <v>2021</v>
      </c>
      <c r="B690">
        <v>2022</v>
      </c>
      <c r="C690" s="30" t="s">
        <v>489</v>
      </c>
      <c r="D690" s="30" t="s">
        <v>490</v>
      </c>
      <c r="E690">
        <v>4</v>
      </c>
      <c r="F690">
        <v>1</v>
      </c>
      <c r="G690" s="30" t="s">
        <v>77</v>
      </c>
      <c r="H690" s="30" t="s">
        <v>40</v>
      </c>
      <c r="I690" t="b">
        <v>1</v>
      </c>
      <c r="J690">
        <v>86609025</v>
      </c>
      <c r="K690">
        <f>SUMIFS(ftereadin!C:C,ftereadin!A:A,Query1[[#This Row],[YearNormed]],ftereadin!B:B,Query1[[#This Row],[UnitID]])</f>
        <v>7968</v>
      </c>
    </row>
    <row r="691" spans="1:11" x14ac:dyDescent="0.4">
      <c r="A691">
        <v>2021</v>
      </c>
      <c r="B691">
        <v>2022</v>
      </c>
      <c r="C691" s="30" t="s">
        <v>922</v>
      </c>
      <c r="D691" s="30" t="s">
        <v>923</v>
      </c>
      <c r="E691">
        <v>4</v>
      </c>
      <c r="F691">
        <v>1</v>
      </c>
      <c r="G691" s="30" t="s">
        <v>77</v>
      </c>
      <c r="H691" s="30" t="s">
        <v>40</v>
      </c>
      <c r="I691" t="b">
        <v>1</v>
      </c>
      <c r="J691">
        <v>42197868</v>
      </c>
      <c r="K691">
        <f>SUMIFS(ftereadin!C:C,ftereadin!A:A,Query1[[#This Row],[YearNormed]],ftereadin!B:B,Query1[[#This Row],[UnitID]])</f>
        <v>2416</v>
      </c>
    </row>
    <row r="692" spans="1:11" x14ac:dyDescent="0.4">
      <c r="A692">
        <v>2021</v>
      </c>
      <c r="B692">
        <v>2022</v>
      </c>
      <c r="C692" s="30" t="s">
        <v>1616</v>
      </c>
      <c r="D692" s="30" t="s">
        <v>1617</v>
      </c>
      <c r="E692">
        <v>4</v>
      </c>
      <c r="F692">
        <v>1</v>
      </c>
      <c r="G692" s="30" t="s">
        <v>77</v>
      </c>
      <c r="H692" s="30" t="s">
        <v>40</v>
      </c>
      <c r="I692" t="b">
        <v>1</v>
      </c>
      <c r="J692">
        <v>65414727</v>
      </c>
      <c r="K692">
        <f>SUMIFS(ftereadin!C:C,ftereadin!A:A,Query1[[#This Row],[YearNormed]],ftereadin!B:B,Query1[[#This Row],[UnitID]])</f>
        <v>4455</v>
      </c>
    </row>
    <row r="693" spans="1:11" x14ac:dyDescent="0.4">
      <c r="A693">
        <v>2021</v>
      </c>
      <c r="B693">
        <v>2022</v>
      </c>
      <c r="C693" s="30" t="s">
        <v>2597</v>
      </c>
      <c r="D693" s="30" t="s">
        <v>2598</v>
      </c>
      <c r="E693">
        <v>4</v>
      </c>
      <c r="F693">
        <v>1</v>
      </c>
      <c r="G693" s="30" t="s">
        <v>77</v>
      </c>
      <c r="H693" s="30" t="s">
        <v>40</v>
      </c>
      <c r="I693" t="b">
        <v>1</v>
      </c>
      <c r="J693">
        <v>40071966</v>
      </c>
      <c r="K693">
        <f>SUMIFS(ftereadin!C:C,ftereadin!A:A,Query1[[#This Row],[YearNormed]],ftereadin!B:B,Query1[[#This Row],[UnitID]])</f>
        <v>1783</v>
      </c>
    </row>
    <row r="694" spans="1:11" x14ac:dyDescent="0.4">
      <c r="A694">
        <v>2021</v>
      </c>
      <c r="B694">
        <v>2022</v>
      </c>
      <c r="C694" s="30" t="s">
        <v>233</v>
      </c>
      <c r="D694" s="30" t="s">
        <v>234</v>
      </c>
      <c r="E694">
        <v>4</v>
      </c>
      <c r="F694">
        <v>1</v>
      </c>
      <c r="G694" s="30" t="s">
        <v>77</v>
      </c>
      <c r="H694" s="30" t="s">
        <v>40</v>
      </c>
      <c r="I694" t="b">
        <v>1</v>
      </c>
      <c r="J694">
        <v>17715136</v>
      </c>
      <c r="K694">
        <f>SUMIFS(ftereadin!C:C,ftereadin!A:A,Query1[[#This Row],[YearNormed]],ftereadin!B:B,Query1[[#This Row],[UnitID]])</f>
        <v>814</v>
      </c>
    </row>
    <row r="695" spans="1:11" x14ac:dyDescent="0.4">
      <c r="A695">
        <v>2021</v>
      </c>
      <c r="B695">
        <v>2022</v>
      </c>
      <c r="C695" s="30" t="s">
        <v>759</v>
      </c>
      <c r="D695" s="30" t="s">
        <v>760</v>
      </c>
      <c r="E695">
        <v>4</v>
      </c>
      <c r="F695">
        <v>1</v>
      </c>
      <c r="G695" s="30" t="s">
        <v>77</v>
      </c>
      <c r="H695" s="30" t="s">
        <v>40</v>
      </c>
      <c r="I695" t="b">
        <v>1</v>
      </c>
      <c r="J695">
        <v>34596674</v>
      </c>
      <c r="K695">
        <f>SUMIFS(ftereadin!C:C,ftereadin!A:A,Query1[[#This Row],[YearNormed]],ftereadin!B:B,Query1[[#This Row],[UnitID]])</f>
        <v>1790</v>
      </c>
    </row>
    <row r="696" spans="1:11" x14ac:dyDescent="0.4">
      <c r="A696">
        <v>2021</v>
      </c>
      <c r="B696">
        <v>2022</v>
      </c>
      <c r="C696" s="30" t="s">
        <v>2711</v>
      </c>
      <c r="D696" s="30" t="s">
        <v>2712</v>
      </c>
      <c r="E696">
        <v>1</v>
      </c>
      <c r="F696">
        <v>2</v>
      </c>
      <c r="G696" s="30" t="s">
        <v>88</v>
      </c>
      <c r="H696" s="30" t="s">
        <v>40</v>
      </c>
      <c r="I696" t="b">
        <v>1</v>
      </c>
      <c r="J696">
        <v>32921913</v>
      </c>
      <c r="K696">
        <f>SUMIFS(ftereadin!C:C,ftereadin!A:A,Query1[[#This Row],[YearNormed]],ftereadin!B:B,Query1[[#This Row],[UnitID]])</f>
        <v>1561</v>
      </c>
    </row>
    <row r="697" spans="1:11" x14ac:dyDescent="0.4">
      <c r="A697">
        <v>2021</v>
      </c>
      <c r="B697">
        <v>2022</v>
      </c>
      <c r="C697" s="30" t="s">
        <v>2508</v>
      </c>
      <c r="D697" s="30" t="s">
        <v>2509</v>
      </c>
      <c r="E697">
        <v>4</v>
      </c>
      <c r="F697">
        <v>1</v>
      </c>
      <c r="G697" s="30" t="s">
        <v>77</v>
      </c>
      <c r="H697" s="30" t="s">
        <v>40</v>
      </c>
      <c r="I697" t="b">
        <v>1</v>
      </c>
      <c r="J697">
        <v>111124151</v>
      </c>
      <c r="K697">
        <f>SUMIFS(ftereadin!C:C,ftereadin!A:A,Query1[[#This Row],[YearNormed]],ftereadin!B:B,Query1[[#This Row],[UnitID]])</f>
        <v>6694</v>
      </c>
    </row>
    <row r="698" spans="1:11" x14ac:dyDescent="0.4">
      <c r="A698">
        <v>2021</v>
      </c>
      <c r="B698">
        <v>2022</v>
      </c>
      <c r="C698" s="30" t="s">
        <v>1995</v>
      </c>
      <c r="D698" s="30" t="s">
        <v>1996</v>
      </c>
      <c r="E698">
        <v>4</v>
      </c>
      <c r="F698">
        <v>1</v>
      </c>
      <c r="G698" s="30" t="s">
        <v>77</v>
      </c>
      <c r="H698" s="30" t="s">
        <v>40</v>
      </c>
      <c r="I698" t="b">
        <v>1</v>
      </c>
      <c r="J698">
        <v>140910795</v>
      </c>
      <c r="K698">
        <f>SUMIFS(ftereadin!C:C,ftereadin!A:A,Query1[[#This Row],[YearNormed]],ftereadin!B:B,Query1[[#This Row],[UnitID]])</f>
        <v>10890</v>
      </c>
    </row>
    <row r="699" spans="1:11" x14ac:dyDescent="0.4">
      <c r="A699">
        <v>2021</v>
      </c>
      <c r="B699">
        <v>2022</v>
      </c>
      <c r="C699" s="30" t="s">
        <v>1382</v>
      </c>
      <c r="D699" s="30" t="s">
        <v>1383</v>
      </c>
      <c r="E699">
        <v>1</v>
      </c>
      <c r="F699">
        <v>3</v>
      </c>
      <c r="G699" s="30" t="s">
        <v>91</v>
      </c>
      <c r="H699" s="30" t="s">
        <v>40</v>
      </c>
      <c r="I699" t="b">
        <v>1</v>
      </c>
      <c r="J699">
        <v>4062748000</v>
      </c>
      <c r="K699">
        <f>SUMIFS(ftereadin!C:C,ftereadin!A:A,Query1[[#This Row],[YearNormed]],ftereadin!B:B,Query1[[#This Row],[UnitID]])</f>
        <v>45843</v>
      </c>
    </row>
    <row r="700" spans="1:11" x14ac:dyDescent="0.4">
      <c r="A700">
        <v>2021</v>
      </c>
      <c r="B700">
        <v>2022</v>
      </c>
      <c r="C700" s="30" t="s">
        <v>1039</v>
      </c>
      <c r="D700" s="30" t="s">
        <v>1040</v>
      </c>
      <c r="E700">
        <v>1</v>
      </c>
      <c r="F700">
        <v>3</v>
      </c>
      <c r="G700" s="30" t="s">
        <v>91</v>
      </c>
      <c r="H700" s="30" t="s">
        <v>40</v>
      </c>
      <c r="I700" t="b">
        <v>1</v>
      </c>
      <c r="J700">
        <v>2188609416</v>
      </c>
      <c r="K700">
        <f>SUMIFS(ftereadin!C:C,ftereadin!A:A,Query1[[#This Row],[YearNormed]],ftereadin!B:B,Query1[[#This Row],[UnitID]])</f>
        <v>42374</v>
      </c>
    </row>
    <row r="701" spans="1:11" x14ac:dyDescent="0.4">
      <c r="A701">
        <v>2021</v>
      </c>
      <c r="B701">
        <v>2022</v>
      </c>
      <c r="C701" s="30" t="s">
        <v>3080</v>
      </c>
      <c r="D701" s="30" t="s">
        <v>3081</v>
      </c>
      <c r="E701">
        <v>1</v>
      </c>
      <c r="F701">
        <v>3</v>
      </c>
      <c r="G701" s="30" t="s">
        <v>91</v>
      </c>
      <c r="H701" s="30" t="s">
        <v>40</v>
      </c>
      <c r="I701" t="b">
        <v>1</v>
      </c>
      <c r="J701">
        <v>219990977</v>
      </c>
      <c r="K701">
        <f>SUMIFS(ftereadin!C:C,ftereadin!A:A,Query1[[#This Row],[YearNormed]],ftereadin!B:B,Query1[[#This Row],[UnitID]])</f>
        <v>6620</v>
      </c>
    </row>
    <row r="702" spans="1:11" x14ac:dyDescent="0.4">
      <c r="A702">
        <v>2021</v>
      </c>
      <c r="B702">
        <v>2022</v>
      </c>
      <c r="C702" s="30" t="s">
        <v>307</v>
      </c>
      <c r="D702" s="30" t="s">
        <v>308</v>
      </c>
      <c r="E702">
        <v>1</v>
      </c>
      <c r="F702">
        <v>2</v>
      </c>
      <c r="G702" s="30" t="s">
        <v>88</v>
      </c>
      <c r="H702" s="30" t="s">
        <v>40</v>
      </c>
      <c r="I702" t="b">
        <v>1</v>
      </c>
      <c r="J702">
        <v>147962000</v>
      </c>
      <c r="K702">
        <f>SUMIFS(ftereadin!C:C,ftereadin!A:A,Query1[[#This Row],[YearNormed]],ftereadin!B:B,Query1[[#This Row],[UnitID]])</f>
        <v>6536</v>
      </c>
    </row>
    <row r="703" spans="1:11" x14ac:dyDescent="0.4">
      <c r="A703">
        <v>2021</v>
      </c>
      <c r="B703">
        <v>2022</v>
      </c>
      <c r="C703" s="30" t="s">
        <v>429</v>
      </c>
      <c r="D703" s="30" t="s">
        <v>430</v>
      </c>
      <c r="E703">
        <v>1</v>
      </c>
      <c r="F703">
        <v>3</v>
      </c>
      <c r="G703" s="30" t="s">
        <v>91</v>
      </c>
      <c r="H703" s="30" t="s">
        <v>40</v>
      </c>
      <c r="I703" t="b">
        <v>1</v>
      </c>
      <c r="J703">
        <v>110532000</v>
      </c>
      <c r="K703">
        <f>SUMIFS(ftereadin!C:C,ftereadin!A:A,Query1[[#This Row],[YearNormed]],ftereadin!B:B,Query1[[#This Row],[UnitID]])</f>
        <v>4520</v>
      </c>
    </row>
    <row r="704" spans="1:11" x14ac:dyDescent="0.4">
      <c r="A704">
        <v>2021</v>
      </c>
      <c r="B704">
        <v>2022</v>
      </c>
      <c r="C704" s="30" t="s">
        <v>1610</v>
      </c>
      <c r="D704" s="30" t="s">
        <v>1611</v>
      </c>
      <c r="E704">
        <v>4</v>
      </c>
      <c r="F704">
        <v>1</v>
      </c>
      <c r="G704" s="30" t="s">
        <v>77</v>
      </c>
      <c r="H704" s="30" t="s">
        <v>40</v>
      </c>
      <c r="I704" t="b">
        <v>1</v>
      </c>
      <c r="J704">
        <v>24328517</v>
      </c>
      <c r="K704">
        <f>SUMIFS(ftereadin!C:C,ftereadin!A:A,Query1[[#This Row],[YearNormed]],ftereadin!B:B,Query1[[#This Row],[UnitID]])</f>
        <v>2360</v>
      </c>
    </row>
    <row r="705" spans="1:11" x14ac:dyDescent="0.4">
      <c r="A705">
        <v>2021</v>
      </c>
      <c r="B705">
        <v>2022</v>
      </c>
      <c r="C705" s="30" t="s">
        <v>3233</v>
      </c>
      <c r="D705" s="30" t="s">
        <v>3234</v>
      </c>
      <c r="E705">
        <v>4</v>
      </c>
      <c r="F705">
        <v>1</v>
      </c>
      <c r="G705" s="30" t="s">
        <v>77</v>
      </c>
      <c r="H705" s="30" t="s">
        <v>40</v>
      </c>
      <c r="I705" t="b">
        <v>1</v>
      </c>
      <c r="J705">
        <v>29645127</v>
      </c>
      <c r="K705">
        <f>SUMIFS(ftereadin!C:C,ftereadin!A:A,Query1[[#This Row],[YearNormed]],ftereadin!B:B,Query1[[#This Row],[UnitID]])</f>
        <v>1433</v>
      </c>
    </row>
    <row r="706" spans="1:11" x14ac:dyDescent="0.4">
      <c r="A706">
        <v>2021</v>
      </c>
      <c r="B706">
        <v>2022</v>
      </c>
      <c r="C706" s="30" t="s">
        <v>3193</v>
      </c>
      <c r="D706" s="30" t="s">
        <v>3194</v>
      </c>
      <c r="E706">
        <v>4</v>
      </c>
      <c r="F706">
        <v>1</v>
      </c>
      <c r="G706" s="30" t="s">
        <v>77</v>
      </c>
      <c r="H706" s="30" t="s">
        <v>40</v>
      </c>
      <c r="I706" t="b">
        <v>1</v>
      </c>
      <c r="J706">
        <v>17907528</v>
      </c>
      <c r="K706">
        <f>SUMIFS(ftereadin!C:C,ftereadin!A:A,Query1[[#This Row],[YearNormed]],ftereadin!B:B,Query1[[#This Row],[UnitID]])</f>
        <v>841</v>
      </c>
    </row>
    <row r="707" spans="1:11" x14ac:dyDescent="0.4">
      <c r="A707">
        <v>2021</v>
      </c>
      <c r="B707">
        <v>2022</v>
      </c>
      <c r="C707" s="30" t="s">
        <v>3706</v>
      </c>
      <c r="D707" s="30" t="s">
        <v>3707</v>
      </c>
      <c r="E707">
        <v>4</v>
      </c>
      <c r="F707">
        <v>1</v>
      </c>
      <c r="G707" s="30" t="s">
        <v>77</v>
      </c>
      <c r="H707" s="30" t="s">
        <v>40</v>
      </c>
      <c r="I707" t="b">
        <v>1</v>
      </c>
      <c r="J707">
        <v>38556238</v>
      </c>
      <c r="K707">
        <f>SUMIFS(ftereadin!C:C,ftereadin!A:A,Query1[[#This Row],[YearNormed]],ftereadin!B:B,Query1[[#This Row],[UnitID]])</f>
        <v>2472</v>
      </c>
    </row>
    <row r="708" spans="1:11" x14ac:dyDescent="0.4">
      <c r="A708">
        <v>2021</v>
      </c>
      <c r="B708">
        <v>2022</v>
      </c>
      <c r="C708" s="30" t="s">
        <v>1357</v>
      </c>
      <c r="D708" s="30" t="s">
        <v>1358</v>
      </c>
      <c r="E708">
        <v>4</v>
      </c>
      <c r="F708">
        <v>1</v>
      </c>
      <c r="G708" s="30" t="s">
        <v>77</v>
      </c>
      <c r="H708" s="30" t="s">
        <v>40</v>
      </c>
      <c r="I708" t="b">
        <v>1</v>
      </c>
      <c r="J708">
        <v>18051267</v>
      </c>
      <c r="K708">
        <f>SUMIFS(ftereadin!C:C,ftereadin!A:A,Query1[[#This Row],[YearNormed]],ftereadin!B:B,Query1[[#This Row],[UnitID]])</f>
        <v>897</v>
      </c>
    </row>
    <row r="709" spans="1:11" x14ac:dyDescent="0.4">
      <c r="A709">
        <v>2021</v>
      </c>
      <c r="B709">
        <v>2022</v>
      </c>
      <c r="C709" s="30" t="s">
        <v>2158</v>
      </c>
      <c r="D709" s="30" t="s">
        <v>2159</v>
      </c>
      <c r="E709">
        <v>1</v>
      </c>
      <c r="F709">
        <v>2</v>
      </c>
      <c r="G709" s="30" t="s">
        <v>88</v>
      </c>
      <c r="H709" s="30" t="s">
        <v>40</v>
      </c>
      <c r="I709" t="b">
        <v>1</v>
      </c>
      <c r="J709">
        <v>128825774</v>
      </c>
      <c r="K709">
        <f>SUMIFS(ftereadin!C:C,ftereadin!A:A,Query1[[#This Row],[YearNormed]],ftereadin!B:B,Query1[[#This Row],[UnitID]])</f>
        <v>6352</v>
      </c>
    </row>
    <row r="710" spans="1:11" x14ac:dyDescent="0.4">
      <c r="A710">
        <v>2021</v>
      </c>
      <c r="B710">
        <v>2022</v>
      </c>
      <c r="C710" s="30" t="s">
        <v>1084</v>
      </c>
      <c r="D710" s="30" t="s">
        <v>1085</v>
      </c>
      <c r="E710">
        <v>4</v>
      </c>
      <c r="F710">
        <v>1</v>
      </c>
      <c r="G710" s="30" t="s">
        <v>77</v>
      </c>
      <c r="H710" s="30" t="s">
        <v>40</v>
      </c>
      <c r="I710" t="b">
        <v>1</v>
      </c>
      <c r="J710">
        <v>52194046</v>
      </c>
      <c r="K710">
        <f>SUMIFS(ftereadin!C:C,ftereadin!A:A,Query1[[#This Row],[YearNormed]],ftereadin!B:B,Query1[[#This Row],[UnitID]])</f>
        <v>2139</v>
      </c>
    </row>
    <row r="711" spans="1:11" x14ac:dyDescent="0.4">
      <c r="A711">
        <v>2021</v>
      </c>
      <c r="B711">
        <v>2022</v>
      </c>
      <c r="C711" s="30" t="s">
        <v>1650</v>
      </c>
      <c r="D711" s="30" t="s">
        <v>1651</v>
      </c>
      <c r="E711">
        <v>4</v>
      </c>
      <c r="F711">
        <v>1</v>
      </c>
      <c r="G711" s="30" t="s">
        <v>77</v>
      </c>
      <c r="H711" s="30" t="s">
        <v>40</v>
      </c>
      <c r="I711" t="b">
        <v>1</v>
      </c>
      <c r="J711">
        <v>136129293</v>
      </c>
      <c r="K711">
        <f>SUMIFS(ftereadin!C:C,ftereadin!A:A,Query1[[#This Row],[YearNormed]],ftereadin!B:B,Query1[[#This Row],[UnitID]])</f>
        <v>9460</v>
      </c>
    </row>
    <row r="712" spans="1:11" x14ac:dyDescent="0.4">
      <c r="A712">
        <v>2021</v>
      </c>
      <c r="B712">
        <v>2022</v>
      </c>
      <c r="C712" s="30" t="s">
        <v>1000</v>
      </c>
      <c r="D712" s="30" t="s">
        <v>1001</v>
      </c>
      <c r="E712">
        <v>1</v>
      </c>
      <c r="F712">
        <v>3</v>
      </c>
      <c r="G712" s="30" t="s">
        <v>91</v>
      </c>
      <c r="H712" s="30" t="s">
        <v>40</v>
      </c>
      <c r="I712" t="b">
        <v>1</v>
      </c>
      <c r="J712">
        <v>307332795</v>
      </c>
      <c r="K712">
        <f>SUMIFS(ftereadin!C:C,ftereadin!A:A,Query1[[#This Row],[YearNormed]],ftereadin!B:B,Query1[[#This Row],[UnitID]])</f>
        <v>14122</v>
      </c>
    </row>
    <row r="713" spans="1:11" x14ac:dyDescent="0.4">
      <c r="A713">
        <v>2021</v>
      </c>
      <c r="B713">
        <v>2022</v>
      </c>
      <c r="C713" s="30" t="s">
        <v>2032</v>
      </c>
      <c r="D713" s="30" t="s">
        <v>2033</v>
      </c>
      <c r="E713">
        <v>1</v>
      </c>
      <c r="F713">
        <v>2</v>
      </c>
      <c r="G713" s="30" t="s">
        <v>88</v>
      </c>
      <c r="H713" s="30" t="s">
        <v>40</v>
      </c>
      <c r="I713" t="b">
        <v>1</v>
      </c>
      <c r="J713">
        <v>109728547</v>
      </c>
      <c r="K713">
        <f>SUMIFS(ftereadin!C:C,ftereadin!A:A,Query1[[#This Row],[YearNormed]],ftereadin!B:B,Query1[[#This Row],[UnitID]])</f>
        <v>6515</v>
      </c>
    </row>
    <row r="714" spans="1:11" x14ac:dyDescent="0.4">
      <c r="A714">
        <v>2021</v>
      </c>
      <c r="B714">
        <v>2022</v>
      </c>
      <c r="C714" s="30" t="s">
        <v>309</v>
      </c>
      <c r="D714" s="30" t="s">
        <v>8007</v>
      </c>
      <c r="E714">
        <v>4</v>
      </c>
      <c r="F714">
        <v>1</v>
      </c>
      <c r="G714" s="30" t="s">
        <v>77</v>
      </c>
      <c r="H714" s="30" t="s">
        <v>40</v>
      </c>
      <c r="I714" t="b">
        <v>1</v>
      </c>
      <c r="J714">
        <v>94224460</v>
      </c>
      <c r="K714">
        <f>SUMIFS(ftereadin!C:C,ftereadin!A:A,Query1[[#This Row],[YearNormed]],ftereadin!B:B,Query1[[#This Row],[UnitID]])</f>
        <v>5793</v>
      </c>
    </row>
    <row r="715" spans="1:11" x14ac:dyDescent="0.4">
      <c r="A715">
        <v>2021</v>
      </c>
      <c r="B715">
        <v>2022</v>
      </c>
      <c r="C715" s="30" t="s">
        <v>3125</v>
      </c>
      <c r="D715" s="30" t="s">
        <v>3126</v>
      </c>
      <c r="E715">
        <v>4</v>
      </c>
      <c r="F715">
        <v>1</v>
      </c>
      <c r="G715" s="30" t="s">
        <v>77</v>
      </c>
      <c r="H715" s="30" t="s">
        <v>40</v>
      </c>
      <c r="I715" t="b">
        <v>1</v>
      </c>
      <c r="J715">
        <v>29316286</v>
      </c>
      <c r="K715">
        <f>SUMIFS(ftereadin!C:C,ftereadin!A:A,Query1[[#This Row],[YearNormed]],ftereadin!B:B,Query1[[#This Row],[UnitID]])</f>
        <v>2240</v>
      </c>
    </row>
    <row r="716" spans="1:11" x14ac:dyDescent="0.4">
      <c r="A716">
        <v>2021</v>
      </c>
      <c r="B716">
        <v>2022</v>
      </c>
      <c r="C716" s="30" t="s">
        <v>2138</v>
      </c>
      <c r="D716" s="30" t="s">
        <v>2139</v>
      </c>
      <c r="E716">
        <v>4</v>
      </c>
      <c r="F716">
        <v>1</v>
      </c>
      <c r="G716" s="30" t="s">
        <v>77</v>
      </c>
      <c r="H716" s="30" t="s">
        <v>40</v>
      </c>
      <c r="I716" t="b">
        <v>1</v>
      </c>
      <c r="J716">
        <v>21846590</v>
      </c>
      <c r="K716">
        <f>SUMIFS(ftereadin!C:C,ftereadin!A:A,Query1[[#This Row],[YearNormed]],ftereadin!B:B,Query1[[#This Row],[UnitID]])</f>
        <v>1163</v>
      </c>
    </row>
    <row r="717" spans="1:11" x14ac:dyDescent="0.4">
      <c r="A717">
        <v>2021</v>
      </c>
      <c r="B717">
        <v>2022</v>
      </c>
      <c r="C717" s="30" t="s">
        <v>1574</v>
      </c>
      <c r="D717" s="30" t="s">
        <v>1575</v>
      </c>
      <c r="E717">
        <v>7</v>
      </c>
      <c r="F717">
        <v>8</v>
      </c>
      <c r="G717" s="30" t="s">
        <v>80</v>
      </c>
      <c r="H717" s="30" t="s">
        <v>40</v>
      </c>
      <c r="I717" t="b">
        <v>1</v>
      </c>
      <c r="J717">
        <v>10420148</v>
      </c>
      <c r="K717">
        <f>SUMIFS(ftereadin!C:C,ftereadin!A:A,Query1[[#This Row],[YearNormed]],ftereadin!B:B,Query1[[#This Row],[UnitID]])</f>
        <v>87</v>
      </c>
    </row>
    <row r="718" spans="1:11" x14ac:dyDescent="0.4">
      <c r="A718">
        <v>2021</v>
      </c>
      <c r="B718">
        <v>2022</v>
      </c>
      <c r="C718" s="30" t="s">
        <v>2928</v>
      </c>
      <c r="D718" s="30" t="s">
        <v>2929</v>
      </c>
      <c r="E718">
        <v>4</v>
      </c>
      <c r="F718">
        <v>1</v>
      </c>
      <c r="G718" s="30" t="s">
        <v>77</v>
      </c>
      <c r="H718" s="30" t="s">
        <v>40</v>
      </c>
      <c r="I718" t="b">
        <v>1</v>
      </c>
      <c r="J718">
        <v>106175693</v>
      </c>
      <c r="K718">
        <f>SUMIFS(ftereadin!C:C,ftereadin!A:A,Query1[[#This Row],[YearNormed]],ftereadin!B:B,Query1[[#This Row],[UnitID]])</f>
        <v>7461</v>
      </c>
    </row>
    <row r="719" spans="1:11" x14ac:dyDescent="0.4">
      <c r="A719">
        <v>2021</v>
      </c>
      <c r="B719">
        <v>2022</v>
      </c>
      <c r="C719" s="30" t="s">
        <v>2468</v>
      </c>
      <c r="D719" s="30" t="s">
        <v>2469</v>
      </c>
      <c r="E719">
        <v>4</v>
      </c>
      <c r="F719">
        <v>1</v>
      </c>
      <c r="G719" s="30" t="s">
        <v>77</v>
      </c>
      <c r="H719" s="30" t="s">
        <v>40</v>
      </c>
      <c r="I719" t="b">
        <v>1</v>
      </c>
      <c r="J719">
        <v>111911515</v>
      </c>
      <c r="K719">
        <f>SUMIFS(ftereadin!C:C,ftereadin!A:A,Query1[[#This Row],[YearNormed]],ftereadin!B:B,Query1[[#This Row],[UnitID]])</f>
        <v>5262</v>
      </c>
    </row>
    <row r="720" spans="1:11" x14ac:dyDescent="0.4">
      <c r="A720">
        <v>2021</v>
      </c>
      <c r="B720">
        <v>2022</v>
      </c>
      <c r="C720" s="30" t="s">
        <v>1562</v>
      </c>
      <c r="D720" s="30" t="s">
        <v>1563</v>
      </c>
      <c r="E720">
        <v>1</v>
      </c>
      <c r="F720">
        <v>3</v>
      </c>
      <c r="G720" s="30" t="s">
        <v>91</v>
      </c>
      <c r="H720" s="30" t="s">
        <v>40</v>
      </c>
      <c r="I720" t="b">
        <v>1</v>
      </c>
      <c r="J720">
        <v>822371000</v>
      </c>
      <c r="K720">
        <f>SUMIFS(ftereadin!C:C,ftereadin!A:A,Query1[[#This Row],[YearNormed]],ftereadin!B:B,Query1[[#This Row],[UnitID]])</f>
        <v>18816</v>
      </c>
    </row>
    <row r="721" spans="1:11" x14ac:dyDescent="0.4">
      <c r="A721">
        <v>2021</v>
      </c>
      <c r="B721">
        <v>2022</v>
      </c>
      <c r="C721" s="30" t="s">
        <v>3597</v>
      </c>
      <c r="D721" s="30" t="s">
        <v>3598</v>
      </c>
      <c r="E721">
        <v>4</v>
      </c>
      <c r="F721">
        <v>1</v>
      </c>
      <c r="G721" s="30" t="s">
        <v>77</v>
      </c>
      <c r="H721" s="30" t="s">
        <v>40</v>
      </c>
      <c r="I721" t="b">
        <v>1</v>
      </c>
      <c r="J721">
        <v>12929366</v>
      </c>
      <c r="K721">
        <f>SUMIFS(ftereadin!C:C,ftereadin!A:A,Query1[[#This Row],[YearNormed]],ftereadin!B:B,Query1[[#This Row],[UnitID]])</f>
        <v>589</v>
      </c>
    </row>
    <row r="722" spans="1:11" x14ac:dyDescent="0.4">
      <c r="A722">
        <v>2021</v>
      </c>
      <c r="B722">
        <v>2022</v>
      </c>
      <c r="C722" s="30" t="s">
        <v>1031</v>
      </c>
      <c r="D722" s="30" t="s">
        <v>1032</v>
      </c>
      <c r="E722">
        <v>1</v>
      </c>
      <c r="F722">
        <v>3</v>
      </c>
      <c r="G722" s="30" t="s">
        <v>91</v>
      </c>
      <c r="H722" s="30" t="s">
        <v>40</v>
      </c>
      <c r="I722" t="b">
        <v>1</v>
      </c>
      <c r="J722">
        <v>371118900</v>
      </c>
      <c r="K722">
        <f>SUMIFS(ftereadin!C:C,ftereadin!A:A,Query1[[#This Row],[YearNormed]],ftereadin!B:B,Query1[[#This Row],[UnitID]])</f>
        <v>15022</v>
      </c>
    </row>
    <row r="723" spans="1:11" x14ac:dyDescent="0.4">
      <c r="A723">
        <v>2021</v>
      </c>
      <c r="B723">
        <v>2022</v>
      </c>
      <c r="C723" s="30" t="s">
        <v>3549</v>
      </c>
      <c r="D723" s="30" t="s">
        <v>3550</v>
      </c>
      <c r="E723">
        <v>4</v>
      </c>
      <c r="F723">
        <v>1</v>
      </c>
      <c r="G723" s="30" t="s">
        <v>77</v>
      </c>
      <c r="H723" s="30" t="s">
        <v>41</v>
      </c>
      <c r="I723" t="b">
        <v>1</v>
      </c>
      <c r="J723">
        <v>25707000</v>
      </c>
      <c r="K723">
        <f>SUMIFS(ftereadin!C:C,ftereadin!A:A,Query1[[#This Row],[YearNormed]],ftereadin!B:B,Query1[[#This Row],[UnitID]])</f>
        <v>1696</v>
      </c>
    </row>
    <row r="724" spans="1:11" x14ac:dyDescent="0.4">
      <c r="A724">
        <v>2021</v>
      </c>
      <c r="B724">
        <v>2022</v>
      </c>
      <c r="C724" s="30" t="s">
        <v>813</v>
      </c>
      <c r="D724" s="30" t="s">
        <v>814</v>
      </c>
      <c r="E724">
        <v>4</v>
      </c>
      <c r="F724">
        <v>1</v>
      </c>
      <c r="G724" s="30" t="s">
        <v>77</v>
      </c>
      <c r="H724" s="30" t="s">
        <v>41</v>
      </c>
      <c r="I724" t="b">
        <v>1</v>
      </c>
      <c r="J724">
        <v>16899000</v>
      </c>
      <c r="K724">
        <f>SUMIFS(ftereadin!C:C,ftereadin!A:A,Query1[[#This Row],[YearNormed]],ftereadin!B:B,Query1[[#This Row],[UnitID]])</f>
        <v>1244</v>
      </c>
    </row>
    <row r="725" spans="1:11" x14ac:dyDescent="0.4">
      <c r="A725">
        <v>2021</v>
      </c>
      <c r="B725">
        <v>2022</v>
      </c>
      <c r="C725" s="30" t="s">
        <v>1732</v>
      </c>
      <c r="D725" s="30" t="s">
        <v>1733</v>
      </c>
      <c r="E725">
        <v>4</v>
      </c>
      <c r="F725">
        <v>1</v>
      </c>
      <c r="G725" s="30" t="s">
        <v>77</v>
      </c>
      <c r="H725" s="30" t="s">
        <v>41</v>
      </c>
      <c r="I725" t="b">
        <v>1</v>
      </c>
      <c r="J725">
        <v>50221000</v>
      </c>
      <c r="K725">
        <f>SUMIFS(ftereadin!C:C,ftereadin!A:A,Query1[[#This Row],[YearNormed]],ftereadin!B:B,Query1[[#This Row],[UnitID]])</f>
        <v>4617</v>
      </c>
    </row>
    <row r="726" spans="1:11" x14ac:dyDescent="0.4">
      <c r="A726">
        <v>2021</v>
      </c>
      <c r="B726">
        <v>2022</v>
      </c>
      <c r="C726" s="30" t="s">
        <v>3001</v>
      </c>
      <c r="D726" s="30" t="s">
        <v>3002</v>
      </c>
      <c r="E726">
        <v>4</v>
      </c>
      <c r="F726">
        <v>1</v>
      </c>
      <c r="G726" s="30" t="s">
        <v>77</v>
      </c>
      <c r="H726" s="30" t="s">
        <v>41</v>
      </c>
      <c r="I726" t="b">
        <v>1</v>
      </c>
      <c r="J726">
        <v>27623000</v>
      </c>
      <c r="K726">
        <f>SUMIFS(ftereadin!C:C,ftereadin!A:A,Query1[[#This Row],[YearNormed]],ftereadin!B:B,Query1[[#This Row],[UnitID]])</f>
        <v>1997</v>
      </c>
    </row>
    <row r="727" spans="1:11" x14ac:dyDescent="0.4">
      <c r="A727">
        <v>2021</v>
      </c>
      <c r="B727">
        <v>2022</v>
      </c>
      <c r="C727" s="30" t="s">
        <v>3601</v>
      </c>
      <c r="D727" s="30" t="s">
        <v>3602</v>
      </c>
      <c r="E727">
        <v>4</v>
      </c>
      <c r="F727">
        <v>1</v>
      </c>
      <c r="G727" s="30" t="s">
        <v>77</v>
      </c>
      <c r="H727" s="30" t="s">
        <v>41</v>
      </c>
      <c r="I727" t="b">
        <v>1</v>
      </c>
      <c r="J727">
        <v>7743000</v>
      </c>
      <c r="K727">
        <f>SUMIFS(ftereadin!C:C,ftereadin!A:A,Query1[[#This Row],[YearNormed]],ftereadin!B:B,Query1[[#This Row],[UnitID]])</f>
        <v>512</v>
      </c>
    </row>
    <row r="728" spans="1:11" x14ac:dyDescent="0.4">
      <c r="A728">
        <v>2021</v>
      </c>
      <c r="B728">
        <v>2022</v>
      </c>
      <c r="C728" s="30" t="s">
        <v>620</v>
      </c>
      <c r="D728" s="30" t="s">
        <v>621</v>
      </c>
      <c r="E728">
        <v>1</v>
      </c>
      <c r="F728">
        <v>2</v>
      </c>
      <c r="G728" s="30" t="s">
        <v>88</v>
      </c>
      <c r="H728" s="30" t="s">
        <v>41</v>
      </c>
      <c r="I728" t="b">
        <v>1</v>
      </c>
      <c r="J728">
        <v>63281000</v>
      </c>
      <c r="K728">
        <f>SUMIFS(ftereadin!C:C,ftereadin!A:A,Query1[[#This Row],[YearNormed]],ftereadin!B:B,Query1[[#This Row],[UnitID]])</f>
        <v>3401</v>
      </c>
    </row>
    <row r="729" spans="1:11" x14ac:dyDescent="0.4">
      <c r="A729">
        <v>2021</v>
      </c>
      <c r="B729">
        <v>2022</v>
      </c>
      <c r="C729" s="30" t="s">
        <v>1954</v>
      </c>
      <c r="D729" s="30" t="s">
        <v>1955</v>
      </c>
      <c r="E729">
        <v>4</v>
      </c>
      <c r="F729">
        <v>1</v>
      </c>
      <c r="G729" s="30" t="s">
        <v>77</v>
      </c>
      <c r="H729" s="30" t="s">
        <v>41</v>
      </c>
      <c r="I729" t="b">
        <v>1</v>
      </c>
      <c r="J729">
        <v>32586000</v>
      </c>
      <c r="K729">
        <f>SUMIFS(ftereadin!C:C,ftereadin!A:A,Query1[[#This Row],[YearNormed]],ftereadin!B:B,Query1[[#This Row],[UnitID]])</f>
        <v>2464</v>
      </c>
    </row>
    <row r="730" spans="1:11" x14ac:dyDescent="0.4">
      <c r="A730">
        <v>2021</v>
      </c>
      <c r="B730">
        <v>2022</v>
      </c>
      <c r="C730" s="30" t="s">
        <v>3360</v>
      </c>
      <c r="D730" s="30" t="s">
        <v>3361</v>
      </c>
      <c r="E730">
        <v>4</v>
      </c>
      <c r="F730">
        <v>1</v>
      </c>
      <c r="G730" s="30" t="s">
        <v>77</v>
      </c>
      <c r="H730" s="30" t="s">
        <v>41</v>
      </c>
      <c r="I730" t="b">
        <v>1</v>
      </c>
      <c r="J730">
        <v>31679000</v>
      </c>
      <c r="K730">
        <f>SUMIFS(ftereadin!C:C,ftereadin!A:A,Query1[[#This Row],[YearNormed]],ftereadin!B:B,Query1[[#This Row],[UnitID]])</f>
        <v>1845</v>
      </c>
    </row>
    <row r="731" spans="1:11" x14ac:dyDescent="0.4">
      <c r="A731">
        <v>2021</v>
      </c>
      <c r="B731">
        <v>2022</v>
      </c>
      <c r="C731" s="30" t="s">
        <v>672</v>
      </c>
      <c r="D731" s="30" t="s">
        <v>673</v>
      </c>
      <c r="E731">
        <v>4</v>
      </c>
      <c r="F731">
        <v>1</v>
      </c>
      <c r="G731" s="30" t="s">
        <v>77</v>
      </c>
      <c r="H731" s="30" t="s">
        <v>41</v>
      </c>
      <c r="I731" t="b">
        <v>1</v>
      </c>
      <c r="J731">
        <v>35475000</v>
      </c>
      <c r="K731">
        <f>SUMIFS(ftereadin!C:C,ftereadin!A:A,Query1[[#This Row],[YearNormed]],ftereadin!B:B,Query1[[#This Row],[UnitID]])</f>
        <v>2551</v>
      </c>
    </row>
    <row r="732" spans="1:11" x14ac:dyDescent="0.4">
      <c r="A732">
        <v>2021</v>
      </c>
      <c r="B732">
        <v>2022</v>
      </c>
      <c r="C732" s="30" t="s">
        <v>1582</v>
      </c>
      <c r="D732" s="30" t="s">
        <v>1583</v>
      </c>
      <c r="E732">
        <v>4</v>
      </c>
      <c r="F732">
        <v>1</v>
      </c>
      <c r="G732" s="30" t="s">
        <v>77</v>
      </c>
      <c r="H732" s="30" t="s">
        <v>41</v>
      </c>
      <c r="I732" t="b">
        <v>1</v>
      </c>
      <c r="J732">
        <v>40837000</v>
      </c>
      <c r="K732">
        <f>SUMIFS(ftereadin!C:C,ftereadin!A:A,Query1[[#This Row],[YearNormed]],ftereadin!B:B,Query1[[#This Row],[UnitID]])</f>
        <v>3204</v>
      </c>
    </row>
    <row r="733" spans="1:11" x14ac:dyDescent="0.4">
      <c r="A733">
        <v>2021</v>
      </c>
      <c r="B733">
        <v>2022</v>
      </c>
      <c r="C733" s="30" t="s">
        <v>3483</v>
      </c>
      <c r="D733" s="30" t="s">
        <v>3484</v>
      </c>
      <c r="E733">
        <v>4</v>
      </c>
      <c r="F733">
        <v>1</v>
      </c>
      <c r="G733" s="30" t="s">
        <v>77</v>
      </c>
      <c r="H733" s="30" t="s">
        <v>41</v>
      </c>
      <c r="I733" t="b">
        <v>1</v>
      </c>
      <c r="J733">
        <v>27498000</v>
      </c>
      <c r="K733">
        <f>SUMIFS(ftereadin!C:C,ftereadin!A:A,Query1[[#This Row],[YearNormed]],ftereadin!B:B,Query1[[#This Row],[UnitID]])</f>
        <v>1889</v>
      </c>
    </row>
    <row r="734" spans="1:11" x14ac:dyDescent="0.4">
      <c r="A734">
        <v>2021</v>
      </c>
      <c r="B734">
        <v>2022</v>
      </c>
      <c r="C734" s="30" t="s">
        <v>1869</v>
      </c>
      <c r="D734" s="30" t="s">
        <v>1870</v>
      </c>
      <c r="E734">
        <v>4</v>
      </c>
      <c r="F734">
        <v>1</v>
      </c>
      <c r="G734" s="30" t="s">
        <v>77</v>
      </c>
      <c r="H734" s="30" t="s">
        <v>41</v>
      </c>
      <c r="I734" t="b">
        <v>1</v>
      </c>
      <c r="J734">
        <v>45008000</v>
      </c>
      <c r="K734">
        <f>SUMIFS(ftereadin!C:C,ftereadin!A:A,Query1[[#This Row],[YearNormed]],ftereadin!B:B,Query1[[#This Row],[UnitID]])</f>
        <v>2625</v>
      </c>
    </row>
    <row r="735" spans="1:11" x14ac:dyDescent="0.4">
      <c r="A735">
        <v>2021</v>
      </c>
      <c r="B735">
        <v>2022</v>
      </c>
      <c r="C735" s="30" t="s">
        <v>2635</v>
      </c>
      <c r="D735" s="30" t="s">
        <v>8008</v>
      </c>
      <c r="E735">
        <v>4</v>
      </c>
      <c r="F735">
        <v>1</v>
      </c>
      <c r="G735" s="30" t="s">
        <v>77</v>
      </c>
      <c r="H735" s="30" t="s">
        <v>41</v>
      </c>
      <c r="I735" t="b">
        <v>1</v>
      </c>
      <c r="J735">
        <v>46939000</v>
      </c>
      <c r="K735">
        <f>SUMIFS(ftereadin!C:C,ftereadin!A:A,Query1[[#This Row],[YearNormed]],ftereadin!B:B,Query1[[#This Row],[UnitID]])</f>
        <v>2635</v>
      </c>
    </row>
    <row r="736" spans="1:11" x14ac:dyDescent="0.4">
      <c r="A736">
        <v>2021</v>
      </c>
      <c r="B736">
        <v>2022</v>
      </c>
      <c r="C736" s="30" t="s">
        <v>1230</v>
      </c>
      <c r="D736" s="30" t="s">
        <v>1231</v>
      </c>
      <c r="E736">
        <v>4</v>
      </c>
      <c r="F736">
        <v>1</v>
      </c>
      <c r="G736" s="30" t="s">
        <v>77</v>
      </c>
      <c r="H736" s="30" t="s">
        <v>41</v>
      </c>
      <c r="I736" t="b">
        <v>1</v>
      </c>
      <c r="J736">
        <v>29826000</v>
      </c>
      <c r="K736">
        <f>SUMIFS(ftereadin!C:C,ftereadin!A:A,Query1[[#This Row],[YearNormed]],ftereadin!B:B,Query1[[#This Row],[UnitID]])</f>
        <v>2314</v>
      </c>
    </row>
    <row r="737" spans="1:11" x14ac:dyDescent="0.4">
      <c r="A737">
        <v>2021</v>
      </c>
      <c r="B737">
        <v>2022</v>
      </c>
      <c r="C737" s="30" t="s">
        <v>2192</v>
      </c>
      <c r="D737" s="30" t="s">
        <v>2193</v>
      </c>
      <c r="E737">
        <v>4</v>
      </c>
      <c r="F737">
        <v>1</v>
      </c>
      <c r="G737" s="30" t="s">
        <v>77</v>
      </c>
      <c r="H737" s="30" t="s">
        <v>41</v>
      </c>
      <c r="I737" t="b">
        <v>1</v>
      </c>
      <c r="J737">
        <v>32379000</v>
      </c>
      <c r="K737">
        <f>SUMIFS(ftereadin!C:C,ftereadin!A:A,Query1[[#This Row],[YearNormed]],ftereadin!B:B,Query1[[#This Row],[UnitID]])</f>
        <v>1785</v>
      </c>
    </row>
    <row r="738" spans="1:11" x14ac:dyDescent="0.4">
      <c r="A738">
        <v>2021</v>
      </c>
      <c r="B738">
        <v>2022</v>
      </c>
      <c r="C738" s="30" t="s">
        <v>2880</v>
      </c>
      <c r="D738" s="30" t="s">
        <v>2881</v>
      </c>
      <c r="E738">
        <v>1</v>
      </c>
      <c r="F738">
        <v>2</v>
      </c>
      <c r="G738" s="30" t="s">
        <v>88</v>
      </c>
      <c r="H738" s="30" t="s">
        <v>41</v>
      </c>
      <c r="I738" t="b">
        <v>1</v>
      </c>
      <c r="J738">
        <v>197878000</v>
      </c>
      <c r="K738">
        <f>SUMIFS(ftereadin!C:C,ftereadin!A:A,Query1[[#This Row],[YearNormed]],ftereadin!B:B,Query1[[#This Row],[UnitID]])</f>
        <v>12766</v>
      </c>
    </row>
    <row r="739" spans="1:11" x14ac:dyDescent="0.4">
      <c r="A739">
        <v>2021</v>
      </c>
      <c r="B739">
        <v>2022</v>
      </c>
      <c r="C739" s="30" t="s">
        <v>978</v>
      </c>
      <c r="D739" s="30" t="s">
        <v>979</v>
      </c>
      <c r="E739">
        <v>1</v>
      </c>
      <c r="F739">
        <v>2</v>
      </c>
      <c r="G739" s="30" t="s">
        <v>88</v>
      </c>
      <c r="H739" s="30" t="s">
        <v>41</v>
      </c>
      <c r="I739" t="b">
        <v>1</v>
      </c>
      <c r="J739">
        <v>81974000</v>
      </c>
      <c r="K739">
        <f>SUMIFS(ftereadin!C:C,ftereadin!A:A,Query1[[#This Row],[YearNormed]],ftereadin!B:B,Query1[[#This Row],[UnitID]])</f>
        <v>5131</v>
      </c>
    </row>
    <row r="740" spans="1:11" x14ac:dyDescent="0.4">
      <c r="A740">
        <v>2021</v>
      </c>
      <c r="B740">
        <v>2022</v>
      </c>
      <c r="C740" s="30" t="s">
        <v>3343</v>
      </c>
      <c r="D740" s="30" t="s">
        <v>3344</v>
      </c>
      <c r="E740">
        <v>1</v>
      </c>
      <c r="F740">
        <v>3</v>
      </c>
      <c r="G740" s="30" t="s">
        <v>91</v>
      </c>
      <c r="H740" s="30" t="s">
        <v>41</v>
      </c>
      <c r="I740" t="b">
        <v>1</v>
      </c>
      <c r="J740">
        <v>2763344569</v>
      </c>
      <c r="K740">
        <f>SUMIFS(ftereadin!C:C,ftereadin!A:A,Query1[[#This Row],[YearNormed]],ftereadin!B:B,Query1[[#This Row],[UnitID]])</f>
        <v>41560</v>
      </c>
    </row>
    <row r="741" spans="1:11" x14ac:dyDescent="0.4">
      <c r="A741">
        <v>2021</v>
      </c>
      <c r="B741">
        <v>2022</v>
      </c>
      <c r="C741" s="30" t="s">
        <v>1534</v>
      </c>
      <c r="D741" s="30" t="s">
        <v>1535</v>
      </c>
      <c r="E741">
        <v>1</v>
      </c>
      <c r="F741">
        <v>2</v>
      </c>
      <c r="G741" s="30" t="s">
        <v>88</v>
      </c>
      <c r="H741" s="30" t="s">
        <v>41</v>
      </c>
      <c r="I741" t="b">
        <v>1</v>
      </c>
      <c r="J741">
        <v>26025998</v>
      </c>
      <c r="K741">
        <f>SUMIFS(ftereadin!C:C,ftereadin!A:A,Query1[[#This Row],[YearNormed]],ftereadin!B:B,Query1[[#This Row],[UnitID]])</f>
        <v>1543</v>
      </c>
    </row>
    <row r="742" spans="1:11" x14ac:dyDescent="0.4">
      <c r="A742">
        <v>2021</v>
      </c>
      <c r="B742">
        <v>2022</v>
      </c>
      <c r="C742" s="30" t="s">
        <v>1780</v>
      </c>
      <c r="D742" s="30" t="s">
        <v>1781</v>
      </c>
      <c r="E742">
        <v>4</v>
      </c>
      <c r="F742">
        <v>1</v>
      </c>
      <c r="G742" s="30" t="s">
        <v>77</v>
      </c>
      <c r="H742" s="30" t="s">
        <v>41</v>
      </c>
      <c r="I742" t="b">
        <v>1</v>
      </c>
      <c r="J742">
        <v>51700000</v>
      </c>
      <c r="K742">
        <f>SUMIFS(ftereadin!C:C,ftereadin!A:A,Query1[[#This Row],[YearNormed]],ftereadin!B:B,Query1[[#This Row],[UnitID]])</f>
        <v>3819</v>
      </c>
    </row>
    <row r="743" spans="1:11" x14ac:dyDescent="0.4">
      <c r="A743">
        <v>2021</v>
      </c>
      <c r="B743">
        <v>2022</v>
      </c>
      <c r="C743" s="30" t="s">
        <v>1050</v>
      </c>
      <c r="D743" s="30" t="s">
        <v>1051</v>
      </c>
      <c r="E743">
        <v>1</v>
      </c>
      <c r="F743">
        <v>2</v>
      </c>
      <c r="G743" s="30" t="s">
        <v>88</v>
      </c>
      <c r="H743" s="30" t="s">
        <v>41</v>
      </c>
      <c r="I743" t="b">
        <v>1</v>
      </c>
      <c r="J743">
        <v>188934976</v>
      </c>
      <c r="K743">
        <f>SUMIFS(ftereadin!C:C,ftereadin!A:A,Query1[[#This Row],[YearNormed]],ftereadin!B:B,Query1[[#This Row],[UnitID]])</f>
        <v>8756</v>
      </c>
    </row>
    <row r="744" spans="1:11" x14ac:dyDescent="0.4">
      <c r="A744">
        <v>2021</v>
      </c>
      <c r="B744">
        <v>2022</v>
      </c>
      <c r="C744" s="30" t="s">
        <v>1515</v>
      </c>
      <c r="D744" s="30" t="s">
        <v>1516</v>
      </c>
      <c r="E744">
        <v>1</v>
      </c>
      <c r="F744">
        <v>2</v>
      </c>
      <c r="G744" s="30" t="s">
        <v>88</v>
      </c>
      <c r="H744" s="30" t="s">
        <v>41</v>
      </c>
      <c r="I744" t="b">
        <v>1</v>
      </c>
      <c r="J744">
        <v>34944922</v>
      </c>
      <c r="K744">
        <f>SUMIFS(ftereadin!C:C,ftereadin!A:A,Query1[[#This Row],[YearNormed]],ftereadin!B:B,Query1[[#This Row],[UnitID]])</f>
        <v>1175</v>
      </c>
    </row>
    <row r="745" spans="1:11" x14ac:dyDescent="0.4">
      <c r="A745">
        <v>2021</v>
      </c>
      <c r="B745">
        <v>2022</v>
      </c>
      <c r="C745" s="30" t="s">
        <v>3546</v>
      </c>
      <c r="D745" s="30" t="s">
        <v>3547</v>
      </c>
      <c r="E745">
        <v>1</v>
      </c>
      <c r="F745">
        <v>2</v>
      </c>
      <c r="G745" s="30" t="s">
        <v>88</v>
      </c>
      <c r="H745" s="30" t="s">
        <v>41</v>
      </c>
      <c r="I745" t="b">
        <v>1</v>
      </c>
      <c r="J745">
        <v>68239000</v>
      </c>
      <c r="K745">
        <f>SUMIFS(ftereadin!C:C,ftereadin!A:A,Query1[[#This Row],[YearNormed]],ftereadin!B:B,Query1[[#This Row],[UnitID]])</f>
        <v>4346</v>
      </c>
    </row>
    <row r="746" spans="1:11" x14ac:dyDescent="0.4">
      <c r="A746">
        <v>2021</v>
      </c>
      <c r="B746">
        <v>2022</v>
      </c>
      <c r="C746" s="30" t="s">
        <v>910</v>
      </c>
      <c r="D746" s="30" t="s">
        <v>911</v>
      </c>
      <c r="E746">
        <v>4</v>
      </c>
      <c r="F746">
        <v>1</v>
      </c>
      <c r="G746" s="30" t="s">
        <v>77</v>
      </c>
      <c r="H746" s="30" t="s">
        <v>41</v>
      </c>
      <c r="I746" t="b">
        <v>1</v>
      </c>
      <c r="J746">
        <v>41219000</v>
      </c>
      <c r="K746">
        <f>SUMIFS(ftereadin!C:C,ftereadin!A:A,Query1[[#This Row],[YearNormed]],ftereadin!B:B,Query1[[#This Row],[UnitID]])</f>
        <v>3089</v>
      </c>
    </row>
    <row r="747" spans="1:11" x14ac:dyDescent="0.4">
      <c r="A747">
        <v>2021</v>
      </c>
      <c r="B747">
        <v>2022</v>
      </c>
      <c r="C747" s="30" t="s">
        <v>2294</v>
      </c>
      <c r="D747" s="30" t="s">
        <v>2295</v>
      </c>
      <c r="E747">
        <v>4</v>
      </c>
      <c r="F747">
        <v>1</v>
      </c>
      <c r="G747" s="30" t="s">
        <v>77</v>
      </c>
      <c r="H747" s="30" t="s">
        <v>41</v>
      </c>
      <c r="I747" t="b">
        <v>1</v>
      </c>
      <c r="J747">
        <v>64601000</v>
      </c>
      <c r="K747">
        <f>SUMIFS(ftereadin!C:C,ftereadin!A:A,Query1[[#This Row],[YearNormed]],ftereadin!B:B,Query1[[#This Row],[UnitID]])</f>
        <v>6012</v>
      </c>
    </row>
    <row r="748" spans="1:11" x14ac:dyDescent="0.4">
      <c r="A748">
        <v>2021</v>
      </c>
      <c r="B748">
        <v>2022</v>
      </c>
      <c r="C748" s="30" t="s">
        <v>2748</v>
      </c>
      <c r="D748" s="30" t="s">
        <v>2749</v>
      </c>
      <c r="E748">
        <v>4</v>
      </c>
      <c r="F748">
        <v>1</v>
      </c>
      <c r="G748" s="30" t="s">
        <v>77</v>
      </c>
      <c r="H748" s="30" t="s">
        <v>41</v>
      </c>
      <c r="I748" t="b">
        <v>1</v>
      </c>
      <c r="J748">
        <v>28002000</v>
      </c>
      <c r="K748">
        <f>SUMIFS(ftereadin!C:C,ftereadin!A:A,Query1[[#This Row],[YearNormed]],ftereadin!B:B,Query1[[#This Row],[UnitID]])</f>
        <v>1563</v>
      </c>
    </row>
    <row r="749" spans="1:11" x14ac:dyDescent="0.4">
      <c r="A749">
        <v>2021</v>
      </c>
      <c r="B749">
        <v>2022</v>
      </c>
      <c r="C749" s="30" t="s">
        <v>1458</v>
      </c>
      <c r="D749" s="30" t="s">
        <v>1459</v>
      </c>
      <c r="E749">
        <v>4</v>
      </c>
      <c r="F749">
        <v>1</v>
      </c>
      <c r="G749" s="30" t="s">
        <v>77</v>
      </c>
      <c r="H749" s="30" t="s">
        <v>41</v>
      </c>
      <c r="I749" t="b">
        <v>1</v>
      </c>
      <c r="J749">
        <v>10547000</v>
      </c>
      <c r="K749">
        <f>SUMIFS(ftereadin!C:C,ftereadin!A:A,Query1[[#This Row],[YearNormed]],ftereadin!B:B,Query1[[#This Row],[UnitID]])</f>
        <v>765</v>
      </c>
    </row>
    <row r="750" spans="1:11" x14ac:dyDescent="0.4">
      <c r="A750">
        <v>2021</v>
      </c>
      <c r="B750">
        <v>2022</v>
      </c>
      <c r="C750" s="30" t="s">
        <v>2067</v>
      </c>
      <c r="D750" s="30" t="s">
        <v>2068</v>
      </c>
      <c r="E750">
        <v>4</v>
      </c>
      <c r="F750">
        <v>1</v>
      </c>
      <c r="G750" s="30" t="s">
        <v>77</v>
      </c>
      <c r="H750" s="30" t="s">
        <v>41</v>
      </c>
      <c r="I750" t="b">
        <v>1</v>
      </c>
      <c r="J750">
        <v>42907000</v>
      </c>
      <c r="K750">
        <f>SUMIFS(ftereadin!C:C,ftereadin!A:A,Query1[[#This Row],[YearNormed]],ftereadin!B:B,Query1[[#This Row],[UnitID]])</f>
        <v>3053</v>
      </c>
    </row>
    <row r="751" spans="1:11" x14ac:dyDescent="0.4">
      <c r="A751">
        <v>2021</v>
      </c>
      <c r="B751">
        <v>2022</v>
      </c>
      <c r="C751" s="30" t="s">
        <v>2408</v>
      </c>
      <c r="D751" s="30" t="s">
        <v>2409</v>
      </c>
      <c r="E751">
        <v>4</v>
      </c>
      <c r="F751">
        <v>1</v>
      </c>
      <c r="G751" s="30" t="s">
        <v>77</v>
      </c>
      <c r="H751" s="30" t="s">
        <v>41</v>
      </c>
      <c r="I751" t="b">
        <v>1</v>
      </c>
      <c r="J751">
        <v>32830000</v>
      </c>
      <c r="K751">
        <f>SUMIFS(ftereadin!C:C,ftereadin!A:A,Query1[[#This Row],[YearNormed]],ftereadin!B:B,Query1[[#This Row],[UnitID]])</f>
        <v>2568</v>
      </c>
    </row>
    <row r="752" spans="1:11" x14ac:dyDescent="0.4">
      <c r="A752">
        <v>2021</v>
      </c>
      <c r="B752">
        <v>2022</v>
      </c>
      <c r="C752" s="30" t="s">
        <v>1444</v>
      </c>
      <c r="D752" s="30" t="s">
        <v>1445</v>
      </c>
      <c r="E752">
        <v>1</v>
      </c>
      <c r="F752">
        <v>2</v>
      </c>
      <c r="G752" s="30" t="s">
        <v>88</v>
      </c>
      <c r="H752" s="30" t="s">
        <v>41</v>
      </c>
      <c r="I752" t="b">
        <v>1</v>
      </c>
      <c r="J752">
        <v>138029000</v>
      </c>
      <c r="K752">
        <f>SUMIFS(ftereadin!C:C,ftereadin!A:A,Query1[[#This Row],[YearNormed]],ftereadin!B:B,Query1[[#This Row],[UnitID]])</f>
        <v>7391</v>
      </c>
    </row>
    <row r="753" spans="1:11" x14ac:dyDescent="0.4">
      <c r="A753">
        <v>2021</v>
      </c>
      <c r="B753">
        <v>2022</v>
      </c>
      <c r="C753" s="30" t="s">
        <v>3095</v>
      </c>
      <c r="D753" s="30" t="s">
        <v>3096</v>
      </c>
      <c r="E753">
        <v>4</v>
      </c>
      <c r="F753">
        <v>1</v>
      </c>
      <c r="G753" s="30" t="s">
        <v>77</v>
      </c>
      <c r="H753" s="30" t="s">
        <v>41</v>
      </c>
      <c r="I753" t="b">
        <v>1</v>
      </c>
      <c r="J753">
        <v>49259000</v>
      </c>
      <c r="K753">
        <f>SUMIFS(ftereadin!C:C,ftereadin!A:A,Query1[[#This Row],[YearNormed]],ftereadin!B:B,Query1[[#This Row],[UnitID]])</f>
        <v>3394</v>
      </c>
    </row>
    <row r="754" spans="1:11" x14ac:dyDescent="0.4">
      <c r="A754">
        <v>2021</v>
      </c>
      <c r="B754">
        <v>2022</v>
      </c>
      <c r="C754" s="30" t="s">
        <v>2454</v>
      </c>
      <c r="D754" s="30" t="s">
        <v>2455</v>
      </c>
      <c r="E754">
        <v>1</v>
      </c>
      <c r="F754">
        <v>2</v>
      </c>
      <c r="G754" s="30" t="s">
        <v>88</v>
      </c>
      <c r="H754" s="30" t="s">
        <v>41</v>
      </c>
      <c r="I754" t="b">
        <v>1</v>
      </c>
      <c r="J754">
        <v>43152000</v>
      </c>
      <c r="K754">
        <f>SUMIFS(ftereadin!C:C,ftereadin!A:A,Query1[[#This Row],[YearNormed]],ftereadin!B:B,Query1[[#This Row],[UnitID]])</f>
        <v>3298</v>
      </c>
    </row>
    <row r="755" spans="1:11" x14ac:dyDescent="0.4">
      <c r="A755">
        <v>2021</v>
      </c>
      <c r="B755">
        <v>2022</v>
      </c>
      <c r="C755" s="30" t="s">
        <v>1774</v>
      </c>
      <c r="D755" s="30" t="s">
        <v>1775</v>
      </c>
      <c r="E755">
        <v>4</v>
      </c>
      <c r="F755">
        <v>1</v>
      </c>
      <c r="G755" s="30" t="s">
        <v>77</v>
      </c>
      <c r="H755" s="30" t="s">
        <v>41</v>
      </c>
      <c r="I755" t="b">
        <v>1</v>
      </c>
      <c r="J755">
        <v>33718000</v>
      </c>
      <c r="K755">
        <f>SUMIFS(ftereadin!C:C,ftereadin!A:A,Query1[[#This Row],[YearNormed]],ftereadin!B:B,Query1[[#This Row],[UnitID]])</f>
        <v>2155</v>
      </c>
    </row>
    <row r="756" spans="1:11" x14ac:dyDescent="0.4">
      <c r="A756">
        <v>2021</v>
      </c>
      <c r="B756">
        <v>2022</v>
      </c>
      <c r="C756" s="30" t="s">
        <v>1064</v>
      </c>
      <c r="D756" s="30" t="s">
        <v>1065</v>
      </c>
      <c r="E756">
        <v>4</v>
      </c>
      <c r="F756">
        <v>1</v>
      </c>
      <c r="G756" s="30" t="s">
        <v>77</v>
      </c>
      <c r="H756" s="30" t="s">
        <v>41</v>
      </c>
      <c r="I756" t="b">
        <v>1</v>
      </c>
      <c r="J756">
        <v>17417000</v>
      </c>
      <c r="K756">
        <f>SUMIFS(ftereadin!C:C,ftereadin!A:A,Query1[[#This Row],[YearNormed]],ftereadin!B:B,Query1[[#This Row],[UnitID]])</f>
        <v>1069</v>
      </c>
    </row>
    <row r="757" spans="1:11" x14ac:dyDescent="0.4">
      <c r="A757">
        <v>2021</v>
      </c>
      <c r="B757">
        <v>2022</v>
      </c>
      <c r="C757" s="30" t="s">
        <v>1584</v>
      </c>
      <c r="D757" s="30" t="s">
        <v>1585</v>
      </c>
      <c r="E757">
        <v>1</v>
      </c>
      <c r="F757">
        <v>2</v>
      </c>
      <c r="G757" s="30" t="s">
        <v>88</v>
      </c>
      <c r="H757" s="30" t="s">
        <v>41</v>
      </c>
      <c r="I757" t="b">
        <v>1</v>
      </c>
      <c r="J757">
        <v>97950000</v>
      </c>
      <c r="K757">
        <f>SUMIFS(ftereadin!C:C,ftereadin!A:A,Query1[[#This Row],[YearNormed]],ftereadin!B:B,Query1[[#This Row],[UnitID]])</f>
        <v>5866</v>
      </c>
    </row>
    <row r="758" spans="1:11" x14ac:dyDescent="0.4">
      <c r="A758">
        <v>2021</v>
      </c>
      <c r="B758">
        <v>2022</v>
      </c>
      <c r="C758" s="30" t="s">
        <v>896</v>
      </c>
      <c r="D758" s="30" t="s">
        <v>897</v>
      </c>
      <c r="E758">
        <v>4</v>
      </c>
      <c r="F758">
        <v>1</v>
      </c>
      <c r="G758" s="30" t="s">
        <v>77</v>
      </c>
      <c r="H758" s="30" t="s">
        <v>41</v>
      </c>
      <c r="I758" t="b">
        <v>1</v>
      </c>
      <c r="J758">
        <v>66961000</v>
      </c>
      <c r="K758">
        <f>SUMIFS(ftereadin!C:C,ftereadin!A:A,Query1[[#This Row],[YearNormed]],ftereadin!B:B,Query1[[#This Row],[UnitID]])</f>
        <v>5140</v>
      </c>
    </row>
    <row r="759" spans="1:11" x14ac:dyDescent="0.4">
      <c r="A759">
        <v>2021</v>
      </c>
      <c r="B759">
        <v>2022</v>
      </c>
      <c r="C759" s="30" t="s">
        <v>3207</v>
      </c>
      <c r="D759" s="30" t="s">
        <v>3208</v>
      </c>
      <c r="E759">
        <v>1</v>
      </c>
      <c r="F759">
        <v>2</v>
      </c>
      <c r="G759" s="30" t="s">
        <v>88</v>
      </c>
      <c r="H759" s="30" t="s">
        <v>42</v>
      </c>
      <c r="I759" t="b">
        <v>1</v>
      </c>
      <c r="J759">
        <v>72178470</v>
      </c>
      <c r="K759">
        <f>SUMIFS(ftereadin!C:C,ftereadin!A:A,Query1[[#This Row],[YearNormed]],ftereadin!B:B,Query1[[#This Row],[UnitID]])</f>
        <v>2854</v>
      </c>
    </row>
    <row r="760" spans="1:11" x14ac:dyDescent="0.4">
      <c r="A760">
        <v>2021</v>
      </c>
      <c r="B760">
        <v>2022</v>
      </c>
      <c r="C760" s="30" t="s">
        <v>3454</v>
      </c>
      <c r="D760" s="30" t="s">
        <v>3455</v>
      </c>
      <c r="E760">
        <v>4</v>
      </c>
      <c r="F760">
        <v>1</v>
      </c>
      <c r="G760" s="30" t="s">
        <v>77</v>
      </c>
      <c r="H760" s="30" t="s">
        <v>42</v>
      </c>
      <c r="I760" t="b">
        <v>1</v>
      </c>
      <c r="J760">
        <v>28338939</v>
      </c>
      <c r="K760">
        <f>SUMIFS(ftereadin!C:C,ftereadin!A:A,Query1[[#This Row],[YearNormed]],ftereadin!B:B,Query1[[#This Row],[UnitID]])</f>
        <v>1366</v>
      </c>
    </row>
    <row r="761" spans="1:11" x14ac:dyDescent="0.4">
      <c r="A761">
        <v>2021</v>
      </c>
      <c r="B761">
        <v>2022</v>
      </c>
      <c r="C761" s="30" t="s">
        <v>1776</v>
      </c>
      <c r="D761" s="30" t="s">
        <v>1777</v>
      </c>
      <c r="E761">
        <v>4</v>
      </c>
      <c r="F761">
        <v>1</v>
      </c>
      <c r="G761" s="30" t="s">
        <v>77</v>
      </c>
      <c r="H761" s="30" t="s">
        <v>42</v>
      </c>
      <c r="I761" t="b">
        <v>1</v>
      </c>
      <c r="J761">
        <v>38239942</v>
      </c>
      <c r="K761">
        <f>SUMIFS(ftereadin!C:C,ftereadin!A:A,Query1[[#This Row],[YearNormed]],ftereadin!B:B,Query1[[#This Row],[UnitID]])</f>
        <v>1781</v>
      </c>
    </row>
    <row r="762" spans="1:11" x14ac:dyDescent="0.4">
      <c r="A762">
        <v>2021</v>
      </c>
      <c r="B762">
        <v>2022</v>
      </c>
      <c r="C762" s="30" t="s">
        <v>606</v>
      </c>
      <c r="D762" s="30" t="s">
        <v>607</v>
      </c>
      <c r="E762">
        <v>1</v>
      </c>
      <c r="F762">
        <v>2</v>
      </c>
      <c r="G762" s="30" t="s">
        <v>88</v>
      </c>
      <c r="H762" s="30" t="s">
        <v>42</v>
      </c>
      <c r="I762" t="b">
        <v>1</v>
      </c>
      <c r="J762">
        <v>55257191</v>
      </c>
      <c r="K762">
        <f>SUMIFS(ftereadin!C:C,ftereadin!A:A,Query1[[#This Row],[YearNormed]],ftereadin!B:B,Query1[[#This Row],[UnitID]])</f>
        <v>2252</v>
      </c>
    </row>
    <row r="763" spans="1:11" x14ac:dyDescent="0.4">
      <c r="A763">
        <v>2021</v>
      </c>
      <c r="B763">
        <v>2022</v>
      </c>
      <c r="C763" s="30" t="s">
        <v>2194</v>
      </c>
      <c r="D763" s="30" t="s">
        <v>2195</v>
      </c>
      <c r="E763">
        <v>4</v>
      </c>
      <c r="F763">
        <v>1</v>
      </c>
      <c r="G763" s="30" t="s">
        <v>77</v>
      </c>
      <c r="H763" s="30" t="s">
        <v>42</v>
      </c>
      <c r="I763" t="b">
        <v>1</v>
      </c>
      <c r="J763">
        <v>29197261</v>
      </c>
      <c r="K763">
        <f>SUMIFS(ftereadin!C:C,ftereadin!A:A,Query1[[#This Row],[YearNormed]],ftereadin!B:B,Query1[[#This Row],[UnitID]])</f>
        <v>1930</v>
      </c>
    </row>
    <row r="764" spans="1:11" x14ac:dyDescent="0.4">
      <c r="A764">
        <v>2021</v>
      </c>
      <c r="B764">
        <v>2022</v>
      </c>
      <c r="C764" s="30" t="s">
        <v>1262</v>
      </c>
      <c r="D764" s="30" t="s">
        <v>1263</v>
      </c>
      <c r="E764">
        <v>4</v>
      </c>
      <c r="F764">
        <v>1</v>
      </c>
      <c r="G764" s="30" t="s">
        <v>77</v>
      </c>
      <c r="H764" s="30" t="s">
        <v>42</v>
      </c>
      <c r="I764" t="b">
        <v>1</v>
      </c>
      <c r="J764">
        <v>36298175</v>
      </c>
      <c r="K764">
        <f>SUMIFS(ftereadin!C:C,ftereadin!A:A,Query1[[#This Row],[YearNormed]],ftereadin!B:B,Query1[[#This Row],[UnitID]])</f>
        <v>3159</v>
      </c>
    </row>
    <row r="765" spans="1:11" x14ac:dyDescent="0.4">
      <c r="A765">
        <v>2021</v>
      </c>
      <c r="B765">
        <v>2022</v>
      </c>
      <c r="C765" s="30" t="s">
        <v>3551</v>
      </c>
      <c r="D765" s="30" t="s">
        <v>3552</v>
      </c>
      <c r="E765">
        <v>4</v>
      </c>
      <c r="F765">
        <v>1</v>
      </c>
      <c r="G765" s="30" t="s">
        <v>77</v>
      </c>
      <c r="H765" s="30" t="s">
        <v>42</v>
      </c>
      <c r="I765" t="b">
        <v>1</v>
      </c>
      <c r="J765">
        <v>131025142</v>
      </c>
      <c r="K765">
        <f>SUMIFS(ftereadin!C:C,ftereadin!A:A,Query1[[#This Row],[YearNormed]],ftereadin!B:B,Query1[[#This Row],[UnitID]])</f>
        <v>8286</v>
      </c>
    </row>
    <row r="766" spans="1:11" x14ac:dyDescent="0.4">
      <c r="A766">
        <v>2021</v>
      </c>
      <c r="B766">
        <v>2022</v>
      </c>
      <c r="C766" s="30" t="s">
        <v>3444</v>
      </c>
      <c r="D766" s="30" t="s">
        <v>3445</v>
      </c>
      <c r="E766">
        <v>4</v>
      </c>
      <c r="F766">
        <v>1</v>
      </c>
      <c r="G766" s="30" t="s">
        <v>77</v>
      </c>
      <c r="H766" s="30" t="s">
        <v>42</v>
      </c>
      <c r="I766" t="b">
        <v>1</v>
      </c>
      <c r="J766">
        <v>41529693</v>
      </c>
      <c r="K766">
        <f>SUMIFS(ftereadin!C:C,ftereadin!A:A,Query1[[#This Row],[YearNormed]],ftereadin!B:B,Query1[[#This Row],[UnitID]])</f>
        <v>4359</v>
      </c>
    </row>
    <row r="767" spans="1:11" x14ac:dyDescent="0.4">
      <c r="A767">
        <v>2021</v>
      </c>
      <c r="B767">
        <v>2022</v>
      </c>
      <c r="C767" s="30" t="s">
        <v>3183</v>
      </c>
      <c r="D767" s="30" t="s">
        <v>3184</v>
      </c>
      <c r="E767">
        <v>4</v>
      </c>
      <c r="F767">
        <v>1</v>
      </c>
      <c r="G767" s="30" t="s">
        <v>77</v>
      </c>
      <c r="H767" s="30" t="s">
        <v>42</v>
      </c>
      <c r="I767" t="b">
        <v>1</v>
      </c>
      <c r="J767">
        <v>43102023</v>
      </c>
      <c r="K767">
        <f>SUMIFS(ftereadin!C:C,ftereadin!A:A,Query1[[#This Row],[YearNormed]],ftereadin!B:B,Query1[[#This Row],[UnitID]])</f>
        <v>3804</v>
      </c>
    </row>
    <row r="768" spans="1:11" x14ac:dyDescent="0.4">
      <c r="A768">
        <v>2021</v>
      </c>
      <c r="B768">
        <v>2022</v>
      </c>
      <c r="C768" s="30" t="s">
        <v>2519</v>
      </c>
      <c r="D768" s="30" t="s">
        <v>2520</v>
      </c>
      <c r="E768">
        <v>1</v>
      </c>
      <c r="F768">
        <v>3</v>
      </c>
      <c r="G768" s="30" t="s">
        <v>91</v>
      </c>
      <c r="H768" s="30" t="s">
        <v>42</v>
      </c>
      <c r="I768" t="b">
        <v>1</v>
      </c>
      <c r="J768">
        <v>147871078</v>
      </c>
      <c r="K768">
        <f>SUMIFS(ftereadin!C:C,ftereadin!A:A,Query1[[#This Row],[YearNormed]],ftereadin!B:B,Query1[[#This Row],[UnitID]])</f>
        <v>5826</v>
      </c>
    </row>
    <row r="769" spans="1:11" x14ac:dyDescent="0.4">
      <c r="A769">
        <v>2021</v>
      </c>
      <c r="B769">
        <v>2022</v>
      </c>
      <c r="C769" s="30" t="s">
        <v>3281</v>
      </c>
      <c r="D769" s="30" t="s">
        <v>3282</v>
      </c>
      <c r="E769">
        <v>4</v>
      </c>
      <c r="F769">
        <v>1</v>
      </c>
      <c r="G769" s="30" t="s">
        <v>77</v>
      </c>
      <c r="H769" s="30" t="s">
        <v>42</v>
      </c>
      <c r="I769" t="b">
        <v>1</v>
      </c>
      <c r="J769">
        <v>47901024</v>
      </c>
      <c r="K769">
        <f>SUMIFS(ftereadin!C:C,ftereadin!A:A,Query1[[#This Row],[YearNormed]],ftereadin!B:B,Query1[[#This Row],[UnitID]])</f>
        <v>3770</v>
      </c>
    </row>
    <row r="770" spans="1:11" x14ac:dyDescent="0.4">
      <c r="A770">
        <v>2021</v>
      </c>
      <c r="B770">
        <v>2022</v>
      </c>
      <c r="C770" s="30" t="s">
        <v>3380</v>
      </c>
      <c r="D770" s="30" t="s">
        <v>3381</v>
      </c>
      <c r="E770">
        <v>4</v>
      </c>
      <c r="F770">
        <v>1</v>
      </c>
      <c r="G770" s="30" t="s">
        <v>77</v>
      </c>
      <c r="H770" s="30" t="s">
        <v>42</v>
      </c>
      <c r="I770" t="b">
        <v>1</v>
      </c>
      <c r="J770">
        <v>30161656</v>
      </c>
      <c r="K770">
        <f>SUMIFS(ftereadin!C:C,ftereadin!A:A,Query1[[#This Row],[YearNormed]],ftereadin!B:B,Query1[[#This Row],[UnitID]])</f>
        <v>2312</v>
      </c>
    </row>
    <row r="771" spans="1:11" x14ac:dyDescent="0.4">
      <c r="A771">
        <v>2021</v>
      </c>
      <c r="B771">
        <v>2022</v>
      </c>
      <c r="C771" s="30" t="s">
        <v>3834</v>
      </c>
      <c r="D771" s="30" t="s">
        <v>3835</v>
      </c>
      <c r="E771">
        <v>0</v>
      </c>
      <c r="F771">
        <v>8</v>
      </c>
      <c r="G771" s="30" t="s">
        <v>80</v>
      </c>
      <c r="H771" s="30" t="s">
        <v>42</v>
      </c>
      <c r="I771" t="b">
        <v>1</v>
      </c>
      <c r="J771">
        <v>76816006</v>
      </c>
      <c r="K771">
        <f>SUMIFS(ftereadin!C:C,ftereadin!A:A,Query1[[#This Row],[YearNormed]],ftereadin!B:B,Query1[[#This Row],[UnitID]])</f>
        <v>0</v>
      </c>
    </row>
    <row r="772" spans="1:11" x14ac:dyDescent="0.4">
      <c r="A772">
        <v>2021</v>
      </c>
      <c r="B772">
        <v>2022</v>
      </c>
      <c r="C772" s="30" t="s">
        <v>2888</v>
      </c>
      <c r="D772" s="30" t="s">
        <v>2889</v>
      </c>
      <c r="E772">
        <v>4</v>
      </c>
      <c r="F772">
        <v>1</v>
      </c>
      <c r="G772" s="30" t="s">
        <v>77</v>
      </c>
      <c r="H772" s="30" t="s">
        <v>42</v>
      </c>
      <c r="I772" t="b">
        <v>1</v>
      </c>
      <c r="J772">
        <v>27175441</v>
      </c>
      <c r="K772">
        <f>SUMIFS(ftereadin!C:C,ftereadin!A:A,Query1[[#This Row],[YearNormed]],ftereadin!B:B,Query1[[#This Row],[UnitID]])</f>
        <v>1897</v>
      </c>
    </row>
    <row r="773" spans="1:11" x14ac:dyDescent="0.4">
      <c r="A773">
        <v>2021</v>
      </c>
      <c r="B773">
        <v>2022</v>
      </c>
      <c r="C773" s="30" t="s">
        <v>3491</v>
      </c>
      <c r="D773" s="30" t="s">
        <v>3492</v>
      </c>
      <c r="E773">
        <v>1</v>
      </c>
      <c r="F773">
        <v>3</v>
      </c>
      <c r="G773" s="30" t="s">
        <v>91</v>
      </c>
      <c r="H773" s="30" t="s">
        <v>42</v>
      </c>
      <c r="I773" t="b">
        <v>1</v>
      </c>
      <c r="J773">
        <v>718039435</v>
      </c>
      <c r="K773">
        <f>SUMIFS(ftereadin!C:C,ftereadin!A:A,Query1[[#This Row],[YearNormed]],ftereadin!B:B,Query1[[#This Row],[UnitID]])</f>
        <v>19296</v>
      </c>
    </row>
    <row r="774" spans="1:11" x14ac:dyDescent="0.4">
      <c r="A774">
        <v>2021</v>
      </c>
      <c r="B774">
        <v>2022</v>
      </c>
      <c r="C774" s="30" t="s">
        <v>1754</v>
      </c>
      <c r="D774" s="30" t="s">
        <v>1755</v>
      </c>
      <c r="E774">
        <v>1</v>
      </c>
      <c r="F774">
        <v>2</v>
      </c>
      <c r="G774" s="30" t="s">
        <v>88</v>
      </c>
      <c r="H774" s="30" t="s">
        <v>42</v>
      </c>
      <c r="I774" t="b">
        <v>1</v>
      </c>
      <c r="J774">
        <v>49000314</v>
      </c>
      <c r="K774">
        <f>SUMIFS(ftereadin!C:C,ftereadin!A:A,Query1[[#This Row],[YearNormed]],ftereadin!B:B,Query1[[#This Row],[UnitID]])</f>
        <v>2310</v>
      </c>
    </row>
    <row r="775" spans="1:11" x14ac:dyDescent="0.4">
      <c r="A775">
        <v>2021</v>
      </c>
      <c r="B775">
        <v>2022</v>
      </c>
      <c r="C775" s="30" t="s">
        <v>622</v>
      </c>
      <c r="D775" s="30" t="s">
        <v>623</v>
      </c>
      <c r="E775">
        <v>1</v>
      </c>
      <c r="F775">
        <v>2</v>
      </c>
      <c r="G775" s="30" t="s">
        <v>88</v>
      </c>
      <c r="H775" s="30" t="s">
        <v>42</v>
      </c>
      <c r="I775" t="b">
        <v>1</v>
      </c>
      <c r="J775">
        <v>47926803</v>
      </c>
      <c r="K775">
        <f>SUMIFS(ftereadin!C:C,ftereadin!A:A,Query1[[#This Row],[YearNormed]],ftereadin!B:B,Query1[[#This Row],[UnitID]])</f>
        <v>1575</v>
      </c>
    </row>
    <row r="776" spans="1:11" x14ac:dyDescent="0.4">
      <c r="A776">
        <v>2021</v>
      </c>
      <c r="B776">
        <v>2022</v>
      </c>
      <c r="C776" s="30" t="s">
        <v>495</v>
      </c>
      <c r="D776" s="30" t="s">
        <v>496</v>
      </c>
      <c r="E776">
        <v>4</v>
      </c>
      <c r="F776">
        <v>1</v>
      </c>
      <c r="G776" s="30" t="s">
        <v>77</v>
      </c>
      <c r="H776" s="30" t="s">
        <v>42</v>
      </c>
      <c r="I776" t="b">
        <v>1</v>
      </c>
      <c r="J776">
        <v>87330541</v>
      </c>
      <c r="K776">
        <f>SUMIFS(ftereadin!C:C,ftereadin!A:A,Query1[[#This Row],[YearNormed]],ftereadin!B:B,Query1[[#This Row],[UnitID]])</f>
        <v>6857</v>
      </c>
    </row>
    <row r="777" spans="1:11" x14ac:dyDescent="0.4">
      <c r="A777">
        <v>2021</v>
      </c>
      <c r="B777">
        <v>2022</v>
      </c>
      <c r="C777" s="30" t="s">
        <v>588</v>
      </c>
      <c r="D777" s="30" t="s">
        <v>589</v>
      </c>
      <c r="E777">
        <v>1</v>
      </c>
      <c r="F777">
        <v>3</v>
      </c>
      <c r="G777" s="30" t="s">
        <v>91</v>
      </c>
      <c r="H777" s="30" t="s">
        <v>42</v>
      </c>
      <c r="I777" t="b">
        <v>1</v>
      </c>
      <c r="J777">
        <v>645517673</v>
      </c>
      <c r="K777">
        <f>SUMIFS(ftereadin!C:C,ftereadin!A:A,Query1[[#This Row],[YearNormed]],ftereadin!B:B,Query1[[#This Row],[UnitID]])</f>
        <v>20717</v>
      </c>
    </row>
    <row r="778" spans="1:11" x14ac:dyDescent="0.4">
      <c r="A778">
        <v>2021</v>
      </c>
      <c r="B778">
        <v>2022</v>
      </c>
      <c r="C778" s="30" t="s">
        <v>2470</v>
      </c>
      <c r="D778" s="30" t="s">
        <v>2471</v>
      </c>
      <c r="E778">
        <v>4</v>
      </c>
      <c r="F778">
        <v>1</v>
      </c>
      <c r="G778" s="30" t="s">
        <v>77</v>
      </c>
      <c r="H778" s="30" t="s">
        <v>42</v>
      </c>
      <c r="I778" t="b">
        <v>1</v>
      </c>
      <c r="J778">
        <v>34186820</v>
      </c>
      <c r="K778">
        <f>SUMIFS(ftereadin!C:C,ftereadin!A:A,Query1[[#This Row],[YearNormed]],ftereadin!B:B,Query1[[#This Row],[UnitID]])</f>
        <v>2410</v>
      </c>
    </row>
    <row r="779" spans="1:11" x14ac:dyDescent="0.4">
      <c r="A779">
        <v>2021</v>
      </c>
      <c r="B779">
        <v>2022</v>
      </c>
      <c r="C779" s="30" t="s">
        <v>732</v>
      </c>
      <c r="D779" s="30" t="s">
        <v>733</v>
      </c>
      <c r="E779">
        <v>4</v>
      </c>
      <c r="F779">
        <v>1</v>
      </c>
      <c r="G779" s="30" t="s">
        <v>77</v>
      </c>
      <c r="H779" s="30" t="s">
        <v>42</v>
      </c>
      <c r="I779" t="b">
        <v>1</v>
      </c>
      <c r="J779">
        <v>65522295</v>
      </c>
      <c r="K779">
        <f>SUMIFS(ftereadin!C:C,ftereadin!A:A,Query1[[#This Row],[YearNormed]],ftereadin!B:B,Query1[[#This Row],[UnitID]])</f>
        <v>5297</v>
      </c>
    </row>
    <row r="780" spans="1:11" x14ac:dyDescent="0.4">
      <c r="A780">
        <v>2021</v>
      </c>
      <c r="B780">
        <v>2022</v>
      </c>
      <c r="C780" s="30" t="s">
        <v>2560</v>
      </c>
      <c r="D780" s="30" t="s">
        <v>2561</v>
      </c>
      <c r="E780">
        <v>4</v>
      </c>
      <c r="F780">
        <v>1</v>
      </c>
      <c r="G780" s="30" t="s">
        <v>77</v>
      </c>
      <c r="H780" s="30" t="s">
        <v>42</v>
      </c>
      <c r="I780" t="b">
        <v>1</v>
      </c>
      <c r="J780">
        <v>51242747</v>
      </c>
      <c r="K780">
        <f>SUMIFS(ftereadin!C:C,ftereadin!A:A,Query1[[#This Row],[YearNormed]],ftereadin!B:B,Query1[[#This Row],[UnitID]])</f>
        <v>4996</v>
      </c>
    </row>
    <row r="781" spans="1:11" x14ac:dyDescent="0.4">
      <c r="A781">
        <v>2021</v>
      </c>
      <c r="B781">
        <v>2022</v>
      </c>
      <c r="C781" s="30" t="s">
        <v>3209</v>
      </c>
      <c r="D781" s="30" t="s">
        <v>3210</v>
      </c>
      <c r="E781">
        <v>4</v>
      </c>
      <c r="F781">
        <v>1</v>
      </c>
      <c r="G781" s="30" t="s">
        <v>77</v>
      </c>
      <c r="H781" s="30" t="s">
        <v>42</v>
      </c>
      <c r="I781" t="b">
        <v>1</v>
      </c>
      <c r="J781">
        <v>23193604</v>
      </c>
      <c r="K781">
        <f>SUMIFS(ftereadin!C:C,ftereadin!A:A,Query1[[#This Row],[YearNormed]],ftereadin!B:B,Query1[[#This Row],[UnitID]])</f>
        <v>1513</v>
      </c>
    </row>
    <row r="782" spans="1:11" x14ac:dyDescent="0.4">
      <c r="A782">
        <v>2021</v>
      </c>
      <c r="B782">
        <v>2022</v>
      </c>
      <c r="C782" s="30" t="s">
        <v>3113</v>
      </c>
      <c r="D782" s="30" t="s">
        <v>3114</v>
      </c>
      <c r="E782">
        <v>1</v>
      </c>
      <c r="F782">
        <v>3</v>
      </c>
      <c r="G782" s="30" t="s">
        <v>91</v>
      </c>
      <c r="H782" s="30" t="s">
        <v>42</v>
      </c>
      <c r="I782" t="b">
        <v>1</v>
      </c>
      <c r="J782">
        <v>285604432</v>
      </c>
      <c r="K782">
        <f>SUMIFS(ftereadin!C:C,ftereadin!A:A,Query1[[#This Row],[YearNormed]],ftereadin!B:B,Query1[[#This Row],[UnitID]])</f>
        <v>12759</v>
      </c>
    </row>
    <row r="783" spans="1:11" x14ac:dyDescent="0.4">
      <c r="A783">
        <v>2021</v>
      </c>
      <c r="B783">
        <v>2022</v>
      </c>
      <c r="C783" s="30" t="s">
        <v>441</v>
      </c>
      <c r="D783" s="30" t="s">
        <v>442</v>
      </c>
      <c r="E783">
        <v>4</v>
      </c>
      <c r="F783">
        <v>8</v>
      </c>
      <c r="G783" s="30" t="s">
        <v>80</v>
      </c>
      <c r="H783" s="30" t="s">
        <v>43</v>
      </c>
      <c r="I783" t="b">
        <v>1</v>
      </c>
      <c r="J783">
        <v>1783280</v>
      </c>
      <c r="K783">
        <f>SUMIFS(ftereadin!C:C,ftereadin!A:A,Query1[[#This Row],[YearNormed]],ftereadin!B:B,Query1[[#This Row],[UnitID]])</f>
        <v>225</v>
      </c>
    </row>
    <row r="784" spans="1:11" x14ac:dyDescent="0.4">
      <c r="A784">
        <v>2021</v>
      </c>
      <c r="B784">
        <v>2022</v>
      </c>
      <c r="C784" s="30" t="s">
        <v>1740</v>
      </c>
      <c r="D784" s="30" t="s">
        <v>1741</v>
      </c>
      <c r="E784">
        <v>1</v>
      </c>
      <c r="F784">
        <v>2</v>
      </c>
      <c r="G784" s="30" t="s">
        <v>88</v>
      </c>
      <c r="H784" s="30" t="s">
        <v>43</v>
      </c>
      <c r="I784" t="b">
        <v>1</v>
      </c>
      <c r="J784">
        <v>146863925</v>
      </c>
      <c r="K784">
        <f>SUMIFS(ftereadin!C:C,ftereadin!A:A,Query1[[#This Row],[YearNormed]],ftereadin!B:B,Query1[[#This Row],[UnitID]])</f>
        <v>8650</v>
      </c>
    </row>
    <row r="785" spans="1:11" x14ac:dyDescent="0.4">
      <c r="A785">
        <v>2021</v>
      </c>
      <c r="B785">
        <v>2022</v>
      </c>
      <c r="C785" s="30" t="s">
        <v>974</v>
      </c>
      <c r="D785" s="30" t="s">
        <v>975</v>
      </c>
      <c r="E785">
        <v>7</v>
      </c>
      <c r="F785">
        <v>8</v>
      </c>
      <c r="G785" s="30" t="s">
        <v>80</v>
      </c>
      <c r="H785" s="30" t="s">
        <v>43</v>
      </c>
      <c r="I785" t="b">
        <v>1</v>
      </c>
      <c r="J785">
        <v>3783035</v>
      </c>
      <c r="K785">
        <f>SUMIFS(ftereadin!C:C,ftereadin!A:A,Query1[[#This Row],[YearNormed]],ftereadin!B:B,Query1[[#This Row],[UnitID]])</f>
        <v>59</v>
      </c>
    </row>
    <row r="786" spans="1:11" x14ac:dyDescent="0.4">
      <c r="A786">
        <v>2021</v>
      </c>
      <c r="B786">
        <v>2022</v>
      </c>
      <c r="C786" s="30" t="s">
        <v>247</v>
      </c>
      <c r="D786" s="30" t="s">
        <v>248</v>
      </c>
      <c r="E786">
        <v>4</v>
      </c>
      <c r="F786">
        <v>1</v>
      </c>
      <c r="G786" s="30" t="s">
        <v>77</v>
      </c>
      <c r="H786" s="30" t="s">
        <v>43</v>
      </c>
      <c r="I786" t="b">
        <v>1</v>
      </c>
      <c r="J786">
        <v>37835041</v>
      </c>
      <c r="K786">
        <f>SUMIFS(ftereadin!C:C,ftereadin!A:A,Query1[[#This Row],[YearNormed]],ftereadin!B:B,Query1[[#This Row],[UnitID]])</f>
        <v>2474</v>
      </c>
    </row>
    <row r="787" spans="1:11" x14ac:dyDescent="0.4">
      <c r="A787">
        <v>2021</v>
      </c>
      <c r="B787">
        <v>2022</v>
      </c>
      <c r="C787" s="30" t="s">
        <v>3563</v>
      </c>
      <c r="D787" s="30" t="s">
        <v>3564</v>
      </c>
      <c r="E787">
        <v>4</v>
      </c>
      <c r="F787">
        <v>1</v>
      </c>
      <c r="G787" s="30" t="s">
        <v>77</v>
      </c>
      <c r="H787" s="30" t="s">
        <v>43</v>
      </c>
      <c r="I787" t="b">
        <v>1</v>
      </c>
      <c r="J787">
        <v>26088670</v>
      </c>
      <c r="K787">
        <f>SUMIFS(ftereadin!C:C,ftereadin!A:A,Query1[[#This Row],[YearNormed]],ftereadin!B:B,Query1[[#This Row],[UnitID]])</f>
        <v>1729</v>
      </c>
    </row>
    <row r="788" spans="1:11" x14ac:dyDescent="0.4">
      <c r="A788">
        <v>2021</v>
      </c>
      <c r="B788">
        <v>2022</v>
      </c>
      <c r="C788" s="30" t="s">
        <v>3292</v>
      </c>
      <c r="D788" s="30" t="s">
        <v>3293</v>
      </c>
      <c r="E788">
        <v>7</v>
      </c>
      <c r="F788">
        <v>8</v>
      </c>
      <c r="G788" s="30" t="s">
        <v>80</v>
      </c>
      <c r="H788" s="30" t="s">
        <v>43</v>
      </c>
      <c r="I788" t="b">
        <v>1</v>
      </c>
      <c r="J788">
        <v>660687</v>
      </c>
      <c r="K788">
        <f>SUMIFS(ftereadin!C:C,ftereadin!A:A,Query1[[#This Row],[YearNormed]],ftereadin!B:B,Query1[[#This Row],[UnitID]])</f>
        <v>53</v>
      </c>
    </row>
    <row r="789" spans="1:11" x14ac:dyDescent="0.4">
      <c r="A789">
        <v>2021</v>
      </c>
      <c r="B789">
        <v>2022</v>
      </c>
      <c r="C789" s="30" t="s">
        <v>1999</v>
      </c>
      <c r="D789" s="30" t="s">
        <v>2000</v>
      </c>
      <c r="E789">
        <v>4</v>
      </c>
      <c r="F789">
        <v>1</v>
      </c>
      <c r="G789" s="30" t="s">
        <v>77</v>
      </c>
      <c r="H789" s="30" t="s">
        <v>43</v>
      </c>
      <c r="I789" t="b">
        <v>1</v>
      </c>
      <c r="J789">
        <v>81181875</v>
      </c>
      <c r="K789">
        <f>SUMIFS(ftereadin!C:C,ftereadin!A:A,Query1[[#This Row],[YearNormed]],ftereadin!B:B,Query1[[#This Row],[UnitID]])</f>
        <v>7571</v>
      </c>
    </row>
    <row r="790" spans="1:11" x14ac:dyDescent="0.4">
      <c r="A790">
        <v>2021</v>
      </c>
      <c r="B790">
        <v>2022</v>
      </c>
      <c r="C790" s="30" t="s">
        <v>1634</v>
      </c>
      <c r="D790" s="30" t="s">
        <v>1635</v>
      </c>
      <c r="E790">
        <v>1</v>
      </c>
      <c r="F790">
        <v>2</v>
      </c>
      <c r="G790" s="30" t="s">
        <v>88</v>
      </c>
      <c r="H790" s="30" t="s">
        <v>43</v>
      </c>
      <c r="I790" t="b">
        <v>1</v>
      </c>
      <c r="J790">
        <v>34270894</v>
      </c>
      <c r="K790">
        <f>SUMIFS(ftereadin!C:C,ftereadin!A:A,Query1[[#This Row],[YearNormed]],ftereadin!B:B,Query1[[#This Row],[UnitID]])</f>
        <v>1163</v>
      </c>
    </row>
    <row r="791" spans="1:11" x14ac:dyDescent="0.4">
      <c r="A791">
        <v>2021</v>
      </c>
      <c r="B791">
        <v>2022</v>
      </c>
      <c r="C791" s="30" t="s">
        <v>2906</v>
      </c>
      <c r="D791" s="30" t="s">
        <v>2907</v>
      </c>
      <c r="E791">
        <v>4</v>
      </c>
      <c r="F791">
        <v>1</v>
      </c>
      <c r="G791" s="30" t="s">
        <v>77</v>
      </c>
      <c r="H791" s="30" t="s">
        <v>43</v>
      </c>
      <c r="I791" t="b">
        <v>1</v>
      </c>
      <c r="J791">
        <v>33833980</v>
      </c>
      <c r="K791">
        <f>SUMIFS(ftereadin!C:C,ftereadin!A:A,Query1[[#This Row],[YearNormed]],ftereadin!B:B,Query1[[#This Row],[UnitID]])</f>
        <v>2387</v>
      </c>
    </row>
    <row r="792" spans="1:11" x14ac:dyDescent="0.4">
      <c r="A792">
        <v>2021</v>
      </c>
      <c r="B792">
        <v>2022</v>
      </c>
      <c r="C792" s="30" t="s">
        <v>2105</v>
      </c>
      <c r="D792" s="30" t="s">
        <v>2106</v>
      </c>
      <c r="E792">
        <v>7</v>
      </c>
      <c r="F792">
        <v>8</v>
      </c>
      <c r="G792" s="30" t="s">
        <v>80</v>
      </c>
      <c r="H792" s="30" t="s">
        <v>43</v>
      </c>
      <c r="I792" t="b">
        <v>1</v>
      </c>
      <c r="J792">
        <v>335790</v>
      </c>
      <c r="K792">
        <f>SUMIFS(ftereadin!C:C,ftereadin!A:A,Query1[[#This Row],[YearNormed]],ftereadin!B:B,Query1[[#This Row],[UnitID]])</f>
        <v>44</v>
      </c>
    </row>
    <row r="793" spans="1:11" x14ac:dyDescent="0.4">
      <c r="A793">
        <v>2021</v>
      </c>
      <c r="B793">
        <v>2022</v>
      </c>
      <c r="C793" s="30" t="s">
        <v>411</v>
      </c>
      <c r="D793" s="30" t="s">
        <v>412</v>
      </c>
      <c r="E793">
        <v>1</v>
      </c>
      <c r="F793">
        <v>2</v>
      </c>
      <c r="G793" s="30" t="s">
        <v>88</v>
      </c>
      <c r="H793" s="30" t="s">
        <v>43</v>
      </c>
      <c r="I793" t="b">
        <v>1</v>
      </c>
      <c r="J793">
        <v>50657742</v>
      </c>
      <c r="K793">
        <f>SUMIFS(ftereadin!C:C,ftereadin!A:A,Query1[[#This Row],[YearNormed]],ftereadin!B:B,Query1[[#This Row],[UnitID]])</f>
        <v>1676</v>
      </c>
    </row>
    <row r="794" spans="1:11" x14ac:dyDescent="0.4">
      <c r="A794">
        <v>2021</v>
      </c>
      <c r="B794">
        <v>2022</v>
      </c>
      <c r="C794" s="30" t="s">
        <v>1556</v>
      </c>
      <c r="D794" s="30" t="s">
        <v>1557</v>
      </c>
      <c r="E794">
        <v>4</v>
      </c>
      <c r="F794">
        <v>1</v>
      </c>
      <c r="G794" s="30" t="s">
        <v>77</v>
      </c>
      <c r="H794" s="30" t="s">
        <v>43</v>
      </c>
      <c r="I794" t="b">
        <v>1</v>
      </c>
      <c r="J794">
        <v>27730457</v>
      </c>
      <c r="K794">
        <f>SUMIFS(ftereadin!C:C,ftereadin!A:A,Query1[[#This Row],[YearNormed]],ftereadin!B:B,Query1[[#This Row],[UnitID]])</f>
        <v>2349</v>
      </c>
    </row>
    <row r="795" spans="1:11" x14ac:dyDescent="0.4">
      <c r="A795">
        <v>2021</v>
      </c>
      <c r="B795">
        <v>2022</v>
      </c>
      <c r="C795" s="30" t="s">
        <v>2627</v>
      </c>
      <c r="D795" s="30" t="s">
        <v>2628</v>
      </c>
      <c r="E795">
        <v>4</v>
      </c>
      <c r="F795">
        <v>1</v>
      </c>
      <c r="G795" s="30" t="s">
        <v>77</v>
      </c>
      <c r="H795" s="30" t="s">
        <v>43</v>
      </c>
      <c r="I795" t="b">
        <v>1</v>
      </c>
      <c r="J795">
        <v>115203423</v>
      </c>
      <c r="K795">
        <f>SUMIFS(ftereadin!C:C,ftereadin!A:A,Query1[[#This Row],[YearNormed]],ftereadin!B:B,Query1[[#This Row],[UnitID]])</f>
        <v>9024</v>
      </c>
    </row>
    <row r="796" spans="1:11" x14ac:dyDescent="0.4">
      <c r="A796">
        <v>2021</v>
      </c>
      <c r="B796">
        <v>2022</v>
      </c>
      <c r="C796" s="30" t="s">
        <v>3526</v>
      </c>
      <c r="D796" s="30" t="s">
        <v>3527</v>
      </c>
      <c r="E796">
        <v>4</v>
      </c>
      <c r="F796">
        <v>1</v>
      </c>
      <c r="G796" s="30" t="s">
        <v>77</v>
      </c>
      <c r="H796" s="30" t="s">
        <v>43</v>
      </c>
      <c r="I796" t="b">
        <v>1</v>
      </c>
      <c r="J796">
        <v>16650081</v>
      </c>
      <c r="K796">
        <f>SUMIFS(ftereadin!C:C,ftereadin!A:A,Query1[[#This Row],[YearNormed]],ftereadin!B:B,Query1[[#This Row],[UnitID]])</f>
        <v>1680</v>
      </c>
    </row>
    <row r="797" spans="1:11" x14ac:dyDescent="0.4">
      <c r="A797">
        <v>2021</v>
      </c>
      <c r="B797">
        <v>2022</v>
      </c>
      <c r="C797" s="30" t="s">
        <v>3353</v>
      </c>
      <c r="D797" s="30" t="s">
        <v>3354</v>
      </c>
      <c r="E797">
        <v>1</v>
      </c>
      <c r="F797">
        <v>2</v>
      </c>
      <c r="G797" s="30" t="s">
        <v>88</v>
      </c>
      <c r="H797" s="30" t="s">
        <v>43</v>
      </c>
      <c r="I797" t="b">
        <v>1</v>
      </c>
      <c r="J797">
        <v>54136631</v>
      </c>
      <c r="K797">
        <f>SUMIFS(ftereadin!C:C,ftereadin!A:A,Query1[[#This Row],[YearNormed]],ftereadin!B:B,Query1[[#This Row],[UnitID]])</f>
        <v>3268</v>
      </c>
    </row>
    <row r="798" spans="1:11" x14ac:dyDescent="0.4">
      <c r="A798">
        <v>2021</v>
      </c>
      <c r="B798">
        <v>2022</v>
      </c>
      <c r="C798" s="30" t="s">
        <v>3571</v>
      </c>
      <c r="D798" s="30" t="s">
        <v>3572</v>
      </c>
      <c r="E798">
        <v>1</v>
      </c>
      <c r="F798">
        <v>2</v>
      </c>
      <c r="G798" s="30" t="s">
        <v>88</v>
      </c>
      <c r="H798" s="30" t="s">
        <v>43</v>
      </c>
      <c r="I798" t="b">
        <v>1</v>
      </c>
      <c r="J798">
        <v>42081480</v>
      </c>
      <c r="K798">
        <f>SUMIFS(ftereadin!C:C,ftereadin!A:A,Query1[[#This Row],[YearNormed]],ftereadin!B:B,Query1[[#This Row],[UnitID]])</f>
        <v>2969</v>
      </c>
    </row>
    <row r="799" spans="1:11" x14ac:dyDescent="0.4">
      <c r="A799">
        <v>2021</v>
      </c>
      <c r="B799">
        <v>2022</v>
      </c>
      <c r="C799" s="30" t="s">
        <v>659</v>
      </c>
      <c r="D799" s="30" t="s">
        <v>660</v>
      </c>
      <c r="E799">
        <v>1</v>
      </c>
      <c r="F799">
        <v>3</v>
      </c>
      <c r="G799" s="30" t="s">
        <v>91</v>
      </c>
      <c r="H799" s="30" t="s">
        <v>43</v>
      </c>
      <c r="I799" t="b">
        <v>1</v>
      </c>
      <c r="J799">
        <v>982977955</v>
      </c>
      <c r="K799">
        <f>SUMIFS(ftereadin!C:C,ftereadin!A:A,Query1[[#This Row],[YearNormed]],ftereadin!B:B,Query1[[#This Row],[UnitID]])</f>
        <v>26094</v>
      </c>
    </row>
    <row r="800" spans="1:11" x14ac:dyDescent="0.4">
      <c r="A800">
        <v>2021</v>
      </c>
      <c r="B800">
        <v>2022</v>
      </c>
      <c r="C800" s="30" t="s">
        <v>2667</v>
      </c>
      <c r="D800" s="30" t="s">
        <v>2668</v>
      </c>
      <c r="E800">
        <v>1</v>
      </c>
      <c r="F800">
        <v>3</v>
      </c>
      <c r="G800" s="30" t="s">
        <v>91</v>
      </c>
      <c r="H800" s="30" t="s">
        <v>43</v>
      </c>
      <c r="I800" t="b">
        <v>1</v>
      </c>
      <c r="J800">
        <v>330999049</v>
      </c>
      <c r="K800">
        <f>SUMIFS(ftereadin!C:C,ftereadin!A:A,Query1[[#This Row],[YearNormed]],ftereadin!B:B,Query1[[#This Row],[UnitID]])</f>
        <v>9373</v>
      </c>
    </row>
    <row r="801" spans="1:11" x14ac:dyDescent="0.4">
      <c r="A801">
        <v>2021</v>
      </c>
      <c r="B801">
        <v>2022</v>
      </c>
      <c r="C801" s="30" t="s">
        <v>1640</v>
      </c>
      <c r="D801" s="30" t="s">
        <v>1641</v>
      </c>
      <c r="E801">
        <v>1</v>
      </c>
      <c r="F801">
        <v>3</v>
      </c>
      <c r="G801" s="30" t="s">
        <v>91</v>
      </c>
      <c r="H801" s="30" t="s">
        <v>43</v>
      </c>
      <c r="I801" t="b">
        <v>1</v>
      </c>
      <c r="J801">
        <v>205138339</v>
      </c>
      <c r="K801">
        <f>SUMIFS(ftereadin!C:C,ftereadin!A:A,Query1[[#This Row],[YearNormed]],ftereadin!B:B,Query1[[#This Row],[UnitID]])</f>
        <v>5979</v>
      </c>
    </row>
    <row r="802" spans="1:11" x14ac:dyDescent="0.4">
      <c r="A802">
        <v>2021</v>
      </c>
      <c r="B802">
        <v>2022</v>
      </c>
      <c r="C802" s="30" t="s">
        <v>431</v>
      </c>
      <c r="D802" s="30" t="s">
        <v>432</v>
      </c>
      <c r="E802">
        <v>1</v>
      </c>
      <c r="F802">
        <v>3</v>
      </c>
      <c r="G802" s="30" t="s">
        <v>91</v>
      </c>
      <c r="H802" s="30" t="s">
        <v>43</v>
      </c>
      <c r="I802" t="b">
        <v>1</v>
      </c>
      <c r="J802">
        <v>204939189</v>
      </c>
      <c r="K802">
        <f>SUMIFS(ftereadin!C:C,ftereadin!A:A,Query1[[#This Row],[YearNormed]],ftereadin!B:B,Query1[[#This Row],[UnitID]])</f>
        <v>8052</v>
      </c>
    </row>
    <row r="803" spans="1:11" x14ac:dyDescent="0.4">
      <c r="A803">
        <v>2021</v>
      </c>
      <c r="B803">
        <v>2022</v>
      </c>
      <c r="C803" s="30" t="s">
        <v>3856</v>
      </c>
      <c r="D803" s="30" t="s">
        <v>3857</v>
      </c>
      <c r="E803">
        <v>0</v>
      </c>
      <c r="F803">
        <v>8</v>
      </c>
      <c r="G803" s="30" t="s">
        <v>80</v>
      </c>
      <c r="H803" s="30" t="s">
        <v>43</v>
      </c>
      <c r="I803" t="b">
        <v>1</v>
      </c>
      <c r="J803">
        <v>290222191</v>
      </c>
      <c r="K803">
        <f>SUMIFS(ftereadin!C:C,ftereadin!A:A,Query1[[#This Row],[YearNormed]],ftereadin!B:B,Query1[[#This Row],[UnitID]])</f>
        <v>0</v>
      </c>
    </row>
    <row r="804" spans="1:11" x14ac:dyDescent="0.4">
      <c r="A804">
        <v>2021</v>
      </c>
      <c r="B804">
        <v>2022</v>
      </c>
      <c r="C804" s="30" t="s">
        <v>2833</v>
      </c>
      <c r="D804" s="30" t="s">
        <v>2834</v>
      </c>
      <c r="E804">
        <v>4</v>
      </c>
      <c r="F804">
        <v>1</v>
      </c>
      <c r="G804" s="30" t="s">
        <v>77</v>
      </c>
      <c r="H804" s="30" t="s">
        <v>43</v>
      </c>
      <c r="I804" t="b">
        <v>1</v>
      </c>
      <c r="J804">
        <v>24202041</v>
      </c>
      <c r="K804">
        <f>SUMIFS(ftereadin!C:C,ftereadin!A:A,Query1[[#This Row],[YearNormed]],ftereadin!B:B,Query1[[#This Row],[UnitID]])</f>
        <v>3206</v>
      </c>
    </row>
    <row r="805" spans="1:11" x14ac:dyDescent="0.4">
      <c r="A805">
        <v>2021</v>
      </c>
      <c r="B805">
        <v>2022</v>
      </c>
      <c r="C805" s="30" t="s">
        <v>2050</v>
      </c>
      <c r="D805" s="30" t="s">
        <v>2051</v>
      </c>
      <c r="E805">
        <v>1</v>
      </c>
      <c r="F805">
        <v>2</v>
      </c>
      <c r="G805" s="30" t="s">
        <v>88</v>
      </c>
      <c r="H805" s="30" t="s">
        <v>43</v>
      </c>
      <c r="I805" t="b">
        <v>1</v>
      </c>
      <c r="J805">
        <v>77235853</v>
      </c>
      <c r="K805">
        <f>SUMIFS(ftereadin!C:C,ftereadin!A:A,Query1[[#This Row],[YearNormed]],ftereadin!B:B,Query1[[#This Row],[UnitID]])</f>
        <v>3517</v>
      </c>
    </row>
    <row r="806" spans="1:11" x14ac:dyDescent="0.4">
      <c r="A806">
        <v>2021</v>
      </c>
      <c r="B806">
        <v>2022</v>
      </c>
      <c r="C806" s="30" t="s">
        <v>3355</v>
      </c>
      <c r="D806" s="30" t="s">
        <v>3356</v>
      </c>
      <c r="E806">
        <v>1</v>
      </c>
      <c r="F806">
        <v>2</v>
      </c>
      <c r="G806" s="30" t="s">
        <v>88</v>
      </c>
      <c r="H806" s="30" t="s">
        <v>43</v>
      </c>
      <c r="I806" t="b">
        <v>1</v>
      </c>
      <c r="J806">
        <v>97573293</v>
      </c>
      <c r="K806">
        <f>SUMIFS(ftereadin!C:C,ftereadin!A:A,Query1[[#This Row],[YearNormed]],ftereadin!B:B,Query1[[#This Row],[UnitID]])</f>
        <v>6667</v>
      </c>
    </row>
    <row r="807" spans="1:11" x14ac:dyDescent="0.4">
      <c r="A807">
        <v>2021</v>
      </c>
      <c r="B807">
        <v>2022</v>
      </c>
      <c r="C807" s="30" t="s">
        <v>2754</v>
      </c>
      <c r="D807" s="30" t="s">
        <v>2755</v>
      </c>
      <c r="E807">
        <v>7</v>
      </c>
      <c r="F807">
        <v>8</v>
      </c>
      <c r="G807" s="30" t="s">
        <v>80</v>
      </c>
      <c r="H807" s="30" t="s">
        <v>43</v>
      </c>
      <c r="I807" t="b">
        <v>1</v>
      </c>
      <c r="J807">
        <v>1129361</v>
      </c>
      <c r="K807">
        <f>SUMIFS(ftereadin!C:C,ftereadin!A:A,Query1[[#This Row],[YearNormed]],ftereadin!B:B,Query1[[#This Row],[UnitID]])</f>
        <v>23</v>
      </c>
    </row>
    <row r="808" spans="1:11" x14ac:dyDescent="0.4">
      <c r="A808">
        <v>2021</v>
      </c>
      <c r="B808">
        <v>2022</v>
      </c>
      <c r="C808" s="30" t="s">
        <v>661</v>
      </c>
      <c r="D808" s="30" t="s">
        <v>662</v>
      </c>
      <c r="E808">
        <v>4</v>
      </c>
      <c r="F808">
        <v>1</v>
      </c>
      <c r="G808" s="30" t="s">
        <v>77</v>
      </c>
      <c r="H808" s="30" t="s">
        <v>43</v>
      </c>
      <c r="I808" t="b">
        <v>1</v>
      </c>
      <c r="J808">
        <v>166723520</v>
      </c>
      <c r="K808">
        <f>SUMIFS(ftereadin!C:C,ftereadin!A:A,Query1[[#This Row],[YearNormed]],ftereadin!B:B,Query1[[#This Row],[UnitID]])</f>
        <v>9399</v>
      </c>
    </row>
    <row r="809" spans="1:11" x14ac:dyDescent="0.4">
      <c r="A809">
        <v>2021</v>
      </c>
      <c r="B809">
        <v>2022</v>
      </c>
      <c r="C809" s="30" t="s">
        <v>638</v>
      </c>
      <c r="D809" s="30" t="s">
        <v>639</v>
      </c>
      <c r="E809">
        <v>4</v>
      </c>
      <c r="F809">
        <v>1</v>
      </c>
      <c r="G809" s="30" t="s">
        <v>77</v>
      </c>
      <c r="H809" s="30" t="s">
        <v>43</v>
      </c>
      <c r="I809" t="b">
        <v>1</v>
      </c>
      <c r="J809">
        <v>13844182</v>
      </c>
      <c r="K809">
        <f>SUMIFS(ftereadin!C:C,ftereadin!A:A,Query1[[#This Row],[YearNormed]],ftereadin!B:B,Query1[[#This Row],[UnitID]])</f>
        <v>1027</v>
      </c>
    </row>
    <row r="810" spans="1:11" x14ac:dyDescent="0.4">
      <c r="A810">
        <v>2021</v>
      </c>
      <c r="B810">
        <v>2022</v>
      </c>
      <c r="C810" s="30" t="s">
        <v>761</v>
      </c>
      <c r="D810" s="30" t="s">
        <v>762</v>
      </c>
      <c r="E810">
        <v>4</v>
      </c>
      <c r="F810">
        <v>1</v>
      </c>
      <c r="G810" s="30" t="s">
        <v>77</v>
      </c>
      <c r="H810" s="30" t="s">
        <v>43</v>
      </c>
      <c r="I810" t="b">
        <v>1</v>
      </c>
      <c r="J810">
        <v>30861854</v>
      </c>
      <c r="K810">
        <f>SUMIFS(ftereadin!C:C,ftereadin!A:A,Query1[[#This Row],[YearNormed]],ftereadin!B:B,Query1[[#This Row],[UnitID]])</f>
        <v>2412</v>
      </c>
    </row>
    <row r="811" spans="1:11" x14ac:dyDescent="0.4">
      <c r="A811">
        <v>2021</v>
      </c>
      <c r="B811">
        <v>2022</v>
      </c>
      <c r="C811" s="30" t="s">
        <v>1212</v>
      </c>
      <c r="D811" s="30" t="s">
        <v>1213</v>
      </c>
      <c r="E811">
        <v>1</v>
      </c>
      <c r="F811">
        <v>2</v>
      </c>
      <c r="G811" s="30" t="s">
        <v>88</v>
      </c>
      <c r="H811" s="30" t="s">
        <v>43</v>
      </c>
      <c r="I811" t="b">
        <v>1</v>
      </c>
      <c r="J811">
        <v>129081087</v>
      </c>
      <c r="K811">
        <f>SUMIFS(ftereadin!C:C,ftereadin!A:A,Query1[[#This Row],[YearNormed]],ftereadin!B:B,Query1[[#This Row],[UnitID]])</f>
        <v>8021</v>
      </c>
    </row>
    <row r="812" spans="1:11" x14ac:dyDescent="0.4">
      <c r="A812">
        <v>2021</v>
      </c>
      <c r="B812">
        <v>2022</v>
      </c>
      <c r="C812" s="30" t="s">
        <v>1434</v>
      </c>
      <c r="D812" s="30" t="s">
        <v>1435</v>
      </c>
      <c r="E812">
        <v>1</v>
      </c>
      <c r="F812">
        <v>3</v>
      </c>
      <c r="G812" s="30" t="s">
        <v>91</v>
      </c>
      <c r="H812" s="30" t="s">
        <v>43</v>
      </c>
      <c r="I812" t="b">
        <v>1</v>
      </c>
      <c r="J812">
        <v>258717491</v>
      </c>
      <c r="K812">
        <f>SUMIFS(ftereadin!C:C,ftereadin!A:A,Query1[[#This Row],[YearNormed]],ftereadin!B:B,Query1[[#This Row],[UnitID]])</f>
        <v>15999</v>
      </c>
    </row>
    <row r="813" spans="1:11" x14ac:dyDescent="0.4">
      <c r="A813">
        <v>2021</v>
      </c>
      <c r="B813">
        <v>2022</v>
      </c>
      <c r="C813" s="30" t="s">
        <v>3082</v>
      </c>
      <c r="D813" s="30" t="s">
        <v>3083</v>
      </c>
      <c r="E813">
        <v>4</v>
      </c>
      <c r="F813">
        <v>1</v>
      </c>
      <c r="G813" s="30" t="s">
        <v>77</v>
      </c>
      <c r="H813" s="30" t="s">
        <v>43</v>
      </c>
      <c r="I813" t="b">
        <v>1</v>
      </c>
      <c r="J813">
        <v>18503168</v>
      </c>
      <c r="K813">
        <f>SUMIFS(ftereadin!C:C,ftereadin!A:A,Query1[[#This Row],[YearNormed]],ftereadin!B:B,Query1[[#This Row],[UnitID]])</f>
        <v>1896</v>
      </c>
    </row>
    <row r="814" spans="1:11" x14ac:dyDescent="0.4">
      <c r="A814">
        <v>2021</v>
      </c>
      <c r="B814">
        <v>2022</v>
      </c>
      <c r="C814" s="30" t="s">
        <v>1310</v>
      </c>
      <c r="D814" s="30" t="s">
        <v>1311</v>
      </c>
      <c r="E814">
        <v>4</v>
      </c>
      <c r="F814">
        <v>1</v>
      </c>
      <c r="G814" s="30" t="s">
        <v>77</v>
      </c>
      <c r="H814" s="30" t="s">
        <v>43</v>
      </c>
      <c r="I814" t="b">
        <v>1</v>
      </c>
      <c r="J814">
        <v>18044716</v>
      </c>
      <c r="K814">
        <f>SUMIFS(ftereadin!C:C,ftereadin!A:A,Query1[[#This Row],[YearNormed]],ftereadin!B:B,Query1[[#This Row],[UnitID]])</f>
        <v>1208</v>
      </c>
    </row>
    <row r="815" spans="1:11" x14ac:dyDescent="0.4">
      <c r="A815">
        <v>2021</v>
      </c>
      <c r="B815">
        <v>2022</v>
      </c>
      <c r="C815" s="30" t="s">
        <v>424</v>
      </c>
      <c r="D815" s="30" t="s">
        <v>425</v>
      </c>
      <c r="E815">
        <v>4</v>
      </c>
      <c r="F815">
        <v>1</v>
      </c>
      <c r="G815" s="30" t="s">
        <v>77</v>
      </c>
      <c r="H815" s="30" t="s">
        <v>8</v>
      </c>
      <c r="I815" t="b">
        <v>1</v>
      </c>
      <c r="J815">
        <v>7877521</v>
      </c>
      <c r="K815">
        <f>SUMIFS(ftereadin!C:C,ftereadin!A:A,Query1[[#This Row],[YearNormed]],ftereadin!B:B,Query1[[#This Row],[UnitID]])</f>
        <v>406</v>
      </c>
    </row>
    <row r="816" spans="1:11" x14ac:dyDescent="0.4">
      <c r="A816">
        <v>2021</v>
      </c>
      <c r="B816">
        <v>2022</v>
      </c>
      <c r="C816" s="30" t="s">
        <v>1871</v>
      </c>
      <c r="D816" s="30" t="s">
        <v>1872</v>
      </c>
      <c r="E816">
        <v>4</v>
      </c>
      <c r="F816">
        <v>5</v>
      </c>
      <c r="G816" s="30" t="s">
        <v>83</v>
      </c>
      <c r="H816" s="30" t="s">
        <v>8</v>
      </c>
      <c r="I816" t="b">
        <v>1</v>
      </c>
      <c r="J816">
        <v>8260078</v>
      </c>
      <c r="K816">
        <f>SUMIFS(ftereadin!C:C,ftereadin!A:A,Query1[[#This Row],[YearNormed]],ftereadin!B:B,Query1[[#This Row],[UnitID]])</f>
        <v>146</v>
      </c>
    </row>
    <row r="817" spans="1:11" x14ac:dyDescent="0.4">
      <c r="A817">
        <v>2021</v>
      </c>
      <c r="B817">
        <v>2022</v>
      </c>
      <c r="C817" s="30" t="s">
        <v>818</v>
      </c>
      <c r="D817" s="30" t="s">
        <v>819</v>
      </c>
      <c r="E817">
        <v>1</v>
      </c>
      <c r="F817">
        <v>2</v>
      </c>
      <c r="G817" s="30" t="s">
        <v>88</v>
      </c>
      <c r="H817" s="30" t="s">
        <v>8</v>
      </c>
      <c r="I817" t="b">
        <v>1</v>
      </c>
      <c r="J817">
        <v>49357696</v>
      </c>
      <c r="K817">
        <f>SUMIFS(ftereadin!C:C,ftereadin!A:A,Query1[[#This Row],[YearNormed]],ftereadin!B:B,Query1[[#This Row],[UnitID]])</f>
        <v>2937</v>
      </c>
    </row>
    <row r="818" spans="1:11" x14ac:dyDescent="0.4">
      <c r="A818">
        <v>2021</v>
      </c>
      <c r="B818">
        <v>2022</v>
      </c>
      <c r="C818" s="30" t="s">
        <v>3728</v>
      </c>
      <c r="D818" s="30" t="s">
        <v>3729</v>
      </c>
      <c r="E818">
        <v>4</v>
      </c>
      <c r="F818">
        <v>1</v>
      </c>
      <c r="G818" s="30" t="s">
        <v>77</v>
      </c>
      <c r="H818" s="30" t="s">
        <v>8</v>
      </c>
      <c r="I818" t="b">
        <v>1</v>
      </c>
      <c r="J818">
        <v>27752743</v>
      </c>
      <c r="K818">
        <f>SUMIFS(ftereadin!C:C,ftereadin!A:A,Query1[[#This Row],[YearNormed]],ftereadin!B:B,Query1[[#This Row],[UnitID]])</f>
        <v>1241</v>
      </c>
    </row>
    <row r="819" spans="1:11" x14ac:dyDescent="0.4">
      <c r="A819">
        <v>2021</v>
      </c>
      <c r="B819">
        <v>2022</v>
      </c>
      <c r="C819" s="30" t="s">
        <v>1151</v>
      </c>
      <c r="D819" s="30" t="s">
        <v>1152</v>
      </c>
      <c r="E819">
        <v>1</v>
      </c>
      <c r="F819">
        <v>5</v>
      </c>
      <c r="G819" s="30" t="s">
        <v>83</v>
      </c>
      <c r="H819" s="30" t="s">
        <v>8</v>
      </c>
      <c r="I819" t="b">
        <v>1</v>
      </c>
      <c r="J819">
        <v>8368213</v>
      </c>
      <c r="K819">
        <f>SUMIFS(ftereadin!C:C,ftereadin!A:A,Query1[[#This Row],[YearNormed]],ftereadin!B:B,Query1[[#This Row],[UnitID]])</f>
        <v>107</v>
      </c>
    </row>
    <row r="820" spans="1:11" x14ac:dyDescent="0.4">
      <c r="A820">
        <v>2021</v>
      </c>
      <c r="B820">
        <v>2022</v>
      </c>
      <c r="C820" s="30" t="s">
        <v>81</v>
      </c>
      <c r="D820" s="30" t="s">
        <v>82</v>
      </c>
      <c r="E820">
        <v>4</v>
      </c>
      <c r="F820">
        <v>5</v>
      </c>
      <c r="G820" s="30" t="s">
        <v>83</v>
      </c>
      <c r="H820" s="30" t="s">
        <v>8</v>
      </c>
      <c r="I820" t="b">
        <v>1</v>
      </c>
      <c r="J820">
        <v>11885669</v>
      </c>
      <c r="K820">
        <f>SUMIFS(ftereadin!C:C,ftereadin!A:A,Query1[[#This Row],[YearNormed]],ftereadin!B:B,Query1[[#This Row],[UnitID]])</f>
        <v>494</v>
      </c>
    </row>
    <row r="821" spans="1:11" x14ac:dyDescent="0.4">
      <c r="A821">
        <v>2021</v>
      </c>
      <c r="B821">
        <v>2022</v>
      </c>
      <c r="C821" s="30" t="s">
        <v>2052</v>
      </c>
      <c r="D821" s="30" t="s">
        <v>2053</v>
      </c>
      <c r="E821">
        <v>4</v>
      </c>
      <c r="F821">
        <v>1</v>
      </c>
      <c r="G821" s="30" t="s">
        <v>77</v>
      </c>
      <c r="H821" s="30" t="s">
        <v>8</v>
      </c>
      <c r="I821" t="b">
        <v>1</v>
      </c>
      <c r="J821">
        <v>12808037</v>
      </c>
      <c r="K821">
        <f>SUMIFS(ftereadin!C:C,ftereadin!A:A,Query1[[#This Row],[YearNormed]],ftereadin!B:B,Query1[[#This Row],[UnitID]])</f>
        <v>778</v>
      </c>
    </row>
    <row r="822" spans="1:11" x14ac:dyDescent="0.4">
      <c r="A822">
        <v>2021</v>
      </c>
      <c r="B822">
        <v>2022</v>
      </c>
      <c r="C822" s="30" t="s">
        <v>2609</v>
      </c>
      <c r="D822" s="30" t="s">
        <v>2610</v>
      </c>
      <c r="E822">
        <v>4</v>
      </c>
      <c r="F822">
        <v>1</v>
      </c>
      <c r="G822" s="30" t="s">
        <v>77</v>
      </c>
      <c r="H822" s="30" t="s">
        <v>8</v>
      </c>
      <c r="I822" t="b">
        <v>1</v>
      </c>
      <c r="J822">
        <v>11357129</v>
      </c>
      <c r="K822">
        <f>SUMIFS(ftereadin!C:C,ftereadin!A:A,Query1[[#This Row],[YearNormed]],ftereadin!B:B,Query1[[#This Row],[UnitID]])</f>
        <v>656</v>
      </c>
    </row>
    <row r="823" spans="1:11" x14ac:dyDescent="0.4">
      <c r="A823">
        <v>2021</v>
      </c>
      <c r="B823">
        <v>2022</v>
      </c>
      <c r="C823" s="30" t="s">
        <v>193</v>
      </c>
      <c r="D823" s="30" t="s">
        <v>194</v>
      </c>
      <c r="E823">
        <v>4</v>
      </c>
      <c r="F823">
        <v>5</v>
      </c>
      <c r="G823" s="30" t="s">
        <v>83</v>
      </c>
      <c r="H823" s="30" t="s">
        <v>8</v>
      </c>
      <c r="I823" t="b">
        <v>1</v>
      </c>
      <c r="J823">
        <v>10857654</v>
      </c>
      <c r="K823">
        <f>SUMIFS(ftereadin!C:C,ftereadin!A:A,Query1[[#This Row],[YearNormed]],ftereadin!B:B,Query1[[#This Row],[UnitID]])</f>
        <v>225</v>
      </c>
    </row>
    <row r="824" spans="1:11" x14ac:dyDescent="0.4">
      <c r="A824">
        <v>2021</v>
      </c>
      <c r="B824">
        <v>2022</v>
      </c>
      <c r="C824" s="30" t="s">
        <v>2261</v>
      </c>
      <c r="D824" s="30" t="s">
        <v>2262</v>
      </c>
      <c r="E824">
        <v>4</v>
      </c>
      <c r="F824">
        <v>1</v>
      </c>
      <c r="G824" s="30" t="s">
        <v>77</v>
      </c>
      <c r="H824" s="30" t="s">
        <v>8</v>
      </c>
      <c r="I824" t="b">
        <v>1</v>
      </c>
      <c r="J824">
        <v>8079891</v>
      </c>
      <c r="K824">
        <f>SUMIFS(ftereadin!C:C,ftereadin!A:A,Query1[[#This Row],[YearNormed]],ftereadin!B:B,Query1[[#This Row],[UnitID]])</f>
        <v>438</v>
      </c>
    </row>
    <row r="825" spans="1:11" x14ac:dyDescent="0.4">
      <c r="A825">
        <v>2021</v>
      </c>
      <c r="B825">
        <v>2022</v>
      </c>
      <c r="C825" s="30" t="s">
        <v>3648</v>
      </c>
      <c r="D825" s="30" t="s">
        <v>3649</v>
      </c>
      <c r="E825">
        <v>1</v>
      </c>
      <c r="F825">
        <v>2</v>
      </c>
      <c r="G825" s="30" t="s">
        <v>88</v>
      </c>
      <c r="H825" s="30" t="s">
        <v>8</v>
      </c>
      <c r="I825" t="b">
        <v>1</v>
      </c>
      <c r="J825">
        <v>55419682</v>
      </c>
      <c r="K825">
        <f>SUMIFS(ftereadin!C:C,ftereadin!A:A,Query1[[#This Row],[YearNormed]],ftereadin!B:B,Query1[[#This Row],[UnitID]])</f>
        <v>1545</v>
      </c>
    </row>
    <row r="826" spans="1:11" x14ac:dyDescent="0.4">
      <c r="A826">
        <v>2021</v>
      </c>
      <c r="B826">
        <v>2022</v>
      </c>
      <c r="C826" s="30" t="s">
        <v>1214</v>
      </c>
      <c r="D826" s="30" t="s">
        <v>1215</v>
      </c>
      <c r="E826">
        <v>1</v>
      </c>
      <c r="F826">
        <v>3</v>
      </c>
      <c r="G826" s="30" t="s">
        <v>91</v>
      </c>
      <c r="H826" s="30" t="s">
        <v>8</v>
      </c>
      <c r="I826" t="b">
        <v>1</v>
      </c>
      <c r="J826">
        <v>462216192</v>
      </c>
      <c r="K826">
        <f>SUMIFS(ftereadin!C:C,ftereadin!A:A,Query1[[#This Row],[YearNormed]],ftereadin!B:B,Query1[[#This Row],[UnitID]])</f>
        <v>14952</v>
      </c>
    </row>
    <row r="827" spans="1:11" x14ac:dyDescent="0.4">
      <c r="A827">
        <v>2021</v>
      </c>
      <c r="B827">
        <v>2022</v>
      </c>
      <c r="C827" s="30" t="s">
        <v>2636</v>
      </c>
      <c r="D827" s="30" t="s">
        <v>2637</v>
      </c>
      <c r="E827">
        <v>1</v>
      </c>
      <c r="F827">
        <v>3</v>
      </c>
      <c r="G827" s="30" t="s">
        <v>91</v>
      </c>
      <c r="H827" s="30" t="s">
        <v>8</v>
      </c>
      <c r="I827" t="b">
        <v>1</v>
      </c>
      <c r="J827">
        <v>301701641</v>
      </c>
      <c r="K827">
        <f>SUMIFS(ftereadin!C:C,ftereadin!A:A,Query1[[#This Row],[YearNormed]],ftereadin!B:B,Query1[[#This Row],[UnitID]])</f>
        <v>7353</v>
      </c>
    </row>
    <row r="828" spans="1:11" x14ac:dyDescent="0.4">
      <c r="A828">
        <v>2021</v>
      </c>
      <c r="B828">
        <v>2022</v>
      </c>
      <c r="C828" s="30" t="s">
        <v>1046</v>
      </c>
      <c r="D828" s="30" t="s">
        <v>1047</v>
      </c>
      <c r="E828">
        <v>1</v>
      </c>
      <c r="F828">
        <v>2</v>
      </c>
      <c r="G828" s="30" t="s">
        <v>88</v>
      </c>
      <c r="H828" s="30" t="s">
        <v>8</v>
      </c>
      <c r="I828" t="b">
        <v>1</v>
      </c>
      <c r="J828">
        <v>20099373</v>
      </c>
      <c r="K828">
        <f>SUMIFS(ftereadin!C:C,ftereadin!A:A,Query1[[#This Row],[YearNormed]],ftereadin!B:B,Query1[[#This Row],[UnitID]])</f>
        <v>865</v>
      </c>
    </row>
    <row r="829" spans="1:11" x14ac:dyDescent="0.4">
      <c r="A829">
        <v>2021</v>
      </c>
      <c r="B829">
        <v>2022</v>
      </c>
      <c r="C829" s="30" t="s">
        <v>1997</v>
      </c>
      <c r="D829" s="30" t="s">
        <v>1998</v>
      </c>
      <c r="E829">
        <v>1</v>
      </c>
      <c r="F829">
        <v>5</v>
      </c>
      <c r="G829" s="30" t="s">
        <v>83</v>
      </c>
      <c r="H829" s="30" t="s">
        <v>8</v>
      </c>
      <c r="I829" t="b">
        <v>1</v>
      </c>
      <c r="J829">
        <v>25231743</v>
      </c>
      <c r="K829">
        <f>SUMIFS(ftereadin!C:C,ftereadin!A:A,Query1[[#This Row],[YearNormed]],ftereadin!B:B,Query1[[#This Row],[UnitID]])</f>
        <v>482</v>
      </c>
    </row>
    <row r="830" spans="1:11" x14ac:dyDescent="0.4">
      <c r="A830">
        <v>2021</v>
      </c>
      <c r="B830">
        <v>2022</v>
      </c>
      <c r="C830" s="30" t="s">
        <v>2593</v>
      </c>
      <c r="D830" s="30" t="s">
        <v>2594</v>
      </c>
      <c r="E830">
        <v>1</v>
      </c>
      <c r="F830">
        <v>2</v>
      </c>
      <c r="G830" s="30" t="s">
        <v>88</v>
      </c>
      <c r="H830" s="30" t="s">
        <v>8</v>
      </c>
      <c r="I830" t="b">
        <v>1</v>
      </c>
      <c r="J830">
        <v>23277047</v>
      </c>
      <c r="K830">
        <f>SUMIFS(ftereadin!C:C,ftereadin!A:A,Query1[[#This Row],[YearNormed]],ftereadin!B:B,Query1[[#This Row],[UnitID]])</f>
        <v>1325</v>
      </c>
    </row>
    <row r="831" spans="1:11" x14ac:dyDescent="0.4">
      <c r="A831">
        <v>2021</v>
      </c>
      <c r="B831">
        <v>2022</v>
      </c>
      <c r="C831" s="30" t="s">
        <v>2562</v>
      </c>
      <c r="D831" s="30" t="s">
        <v>2563</v>
      </c>
      <c r="E831">
        <v>4</v>
      </c>
      <c r="F831">
        <v>1</v>
      </c>
      <c r="G831" s="30" t="s">
        <v>77</v>
      </c>
      <c r="H831" s="30" t="s">
        <v>44</v>
      </c>
      <c r="I831" t="b">
        <v>1</v>
      </c>
      <c r="J831">
        <v>78560071</v>
      </c>
      <c r="K831">
        <f>SUMIFS(ftereadin!C:C,ftereadin!A:A,Query1[[#This Row],[YearNormed]],ftereadin!B:B,Query1[[#This Row],[UnitID]])</f>
        <v>3399</v>
      </c>
    </row>
    <row r="832" spans="1:11" x14ac:dyDescent="0.4">
      <c r="A832">
        <v>2021</v>
      </c>
      <c r="B832">
        <v>2022</v>
      </c>
      <c r="C832" s="30" t="s">
        <v>469</v>
      </c>
      <c r="D832" s="30" t="s">
        <v>470</v>
      </c>
      <c r="E832">
        <v>1</v>
      </c>
      <c r="F832">
        <v>2</v>
      </c>
      <c r="G832" s="30" t="s">
        <v>88</v>
      </c>
      <c r="H832" s="30" t="s">
        <v>44</v>
      </c>
      <c r="I832" t="b">
        <v>1</v>
      </c>
      <c r="J832">
        <v>37820807</v>
      </c>
      <c r="K832">
        <f>SUMIFS(ftereadin!C:C,ftereadin!A:A,Query1[[#This Row],[YearNormed]],ftereadin!B:B,Query1[[#This Row],[UnitID]])</f>
        <v>1897</v>
      </c>
    </row>
    <row r="833" spans="1:11" x14ac:dyDescent="0.4">
      <c r="A833">
        <v>2021</v>
      </c>
      <c r="B833">
        <v>2022</v>
      </c>
      <c r="C833" s="30" t="s">
        <v>926</v>
      </c>
      <c r="D833" s="30" t="s">
        <v>927</v>
      </c>
      <c r="E833">
        <v>1</v>
      </c>
      <c r="F833">
        <v>2</v>
      </c>
      <c r="G833" s="30" t="s">
        <v>88</v>
      </c>
      <c r="H833" s="30" t="s">
        <v>44</v>
      </c>
      <c r="I833" t="b">
        <v>1</v>
      </c>
      <c r="J833">
        <v>89498125</v>
      </c>
      <c r="K833">
        <f>SUMIFS(ftereadin!C:C,ftereadin!A:A,Query1[[#This Row],[YearNormed]],ftereadin!B:B,Query1[[#This Row],[UnitID]])</f>
        <v>5021</v>
      </c>
    </row>
    <row r="834" spans="1:11" x14ac:dyDescent="0.4">
      <c r="A834">
        <v>2021</v>
      </c>
      <c r="B834">
        <v>2022</v>
      </c>
      <c r="C834" s="30" t="s">
        <v>1351</v>
      </c>
      <c r="D834" s="30" t="s">
        <v>1352</v>
      </c>
      <c r="E834">
        <v>4</v>
      </c>
      <c r="F834">
        <v>1</v>
      </c>
      <c r="G834" s="30" t="s">
        <v>77</v>
      </c>
      <c r="H834" s="30" t="s">
        <v>44</v>
      </c>
      <c r="I834" t="b">
        <v>1</v>
      </c>
      <c r="J834">
        <v>132936894</v>
      </c>
      <c r="K834">
        <f>SUMIFS(ftereadin!C:C,ftereadin!A:A,Query1[[#This Row],[YearNormed]],ftereadin!B:B,Query1[[#This Row],[UnitID]])</f>
        <v>7487</v>
      </c>
    </row>
    <row r="835" spans="1:11" x14ac:dyDescent="0.4">
      <c r="A835">
        <v>2021</v>
      </c>
      <c r="B835">
        <v>2022</v>
      </c>
      <c r="C835" s="30" t="s">
        <v>1700</v>
      </c>
      <c r="D835" s="30" t="s">
        <v>1701</v>
      </c>
      <c r="E835">
        <v>4</v>
      </c>
      <c r="F835">
        <v>1</v>
      </c>
      <c r="G835" s="30" t="s">
        <v>77</v>
      </c>
      <c r="H835" s="30" t="s">
        <v>44</v>
      </c>
      <c r="I835" t="b">
        <v>1</v>
      </c>
      <c r="J835">
        <v>32261770</v>
      </c>
      <c r="K835">
        <f>SUMIFS(ftereadin!C:C,ftereadin!A:A,Query1[[#This Row],[YearNormed]],ftereadin!B:B,Query1[[#This Row],[UnitID]])</f>
        <v>1264</v>
      </c>
    </row>
    <row r="836" spans="1:11" x14ac:dyDescent="0.4">
      <c r="A836">
        <v>2021</v>
      </c>
      <c r="B836">
        <v>2022</v>
      </c>
      <c r="C836" s="30" t="s">
        <v>265</v>
      </c>
      <c r="D836" s="30" t="s">
        <v>266</v>
      </c>
      <c r="E836">
        <v>1</v>
      </c>
      <c r="F836">
        <v>3</v>
      </c>
      <c r="G836" s="30" t="s">
        <v>91</v>
      </c>
      <c r="H836" s="30" t="s">
        <v>44</v>
      </c>
      <c r="I836" t="b">
        <v>1</v>
      </c>
      <c r="J836">
        <v>236951137</v>
      </c>
      <c r="K836">
        <f>SUMIFS(ftereadin!C:C,ftereadin!A:A,Query1[[#This Row],[YearNormed]],ftereadin!B:B,Query1[[#This Row],[UnitID]])</f>
        <v>12777</v>
      </c>
    </row>
    <row r="837" spans="1:11" x14ac:dyDescent="0.4">
      <c r="A837">
        <v>2021</v>
      </c>
      <c r="B837">
        <v>2022</v>
      </c>
      <c r="C837" s="30" t="s">
        <v>598</v>
      </c>
      <c r="D837" s="30" t="s">
        <v>599</v>
      </c>
      <c r="E837">
        <v>4</v>
      </c>
      <c r="F837">
        <v>5</v>
      </c>
      <c r="G837" s="30" t="s">
        <v>83</v>
      </c>
      <c r="H837" s="30" t="s">
        <v>44</v>
      </c>
      <c r="I837" t="b">
        <v>1</v>
      </c>
      <c r="J837">
        <v>7412205</v>
      </c>
      <c r="K837">
        <f>SUMIFS(ftereadin!C:C,ftereadin!A:A,Query1[[#This Row],[YearNormed]],ftereadin!B:B,Query1[[#This Row],[UnitID]])</f>
        <v>211</v>
      </c>
    </row>
    <row r="838" spans="1:11" x14ac:dyDescent="0.4">
      <c r="A838">
        <v>2021</v>
      </c>
      <c r="B838">
        <v>2022</v>
      </c>
      <c r="C838" s="30" t="s">
        <v>781</v>
      </c>
      <c r="D838" s="30" t="s">
        <v>782</v>
      </c>
      <c r="E838">
        <v>1</v>
      </c>
      <c r="F838">
        <v>4</v>
      </c>
      <c r="G838" s="30" t="s">
        <v>160</v>
      </c>
      <c r="H838" s="30" t="s">
        <v>44</v>
      </c>
      <c r="I838" t="b">
        <v>1</v>
      </c>
      <c r="J838">
        <v>520156312</v>
      </c>
      <c r="K838">
        <f>SUMIFS(ftereadin!C:C,ftereadin!A:A,Query1[[#This Row],[YearNormed]],ftereadin!B:B,Query1[[#This Row],[UnitID]])</f>
        <v>2163</v>
      </c>
    </row>
    <row r="839" spans="1:11" x14ac:dyDescent="0.4">
      <c r="A839">
        <v>2021</v>
      </c>
      <c r="B839">
        <v>2022</v>
      </c>
      <c r="C839" s="30" t="s">
        <v>1129</v>
      </c>
      <c r="D839" s="30" t="s">
        <v>1130</v>
      </c>
      <c r="E839">
        <v>1</v>
      </c>
      <c r="F839">
        <v>3</v>
      </c>
      <c r="G839" s="30" t="s">
        <v>91</v>
      </c>
      <c r="H839" s="30" t="s">
        <v>44</v>
      </c>
      <c r="I839" t="b">
        <v>1</v>
      </c>
      <c r="J839">
        <v>856599470</v>
      </c>
      <c r="K839">
        <f>SUMIFS(ftereadin!C:C,ftereadin!A:A,Query1[[#This Row],[YearNormed]],ftereadin!B:B,Query1[[#This Row],[UnitID]])</f>
        <v>21111</v>
      </c>
    </row>
    <row r="840" spans="1:11" x14ac:dyDescent="0.4">
      <c r="A840">
        <v>2021</v>
      </c>
      <c r="B840">
        <v>2022</v>
      </c>
      <c r="C840" s="30" t="s">
        <v>793</v>
      </c>
      <c r="D840" s="30" t="s">
        <v>794</v>
      </c>
      <c r="E840">
        <v>4</v>
      </c>
      <c r="F840">
        <v>1</v>
      </c>
      <c r="G840" s="30" t="s">
        <v>77</v>
      </c>
      <c r="H840" s="30" t="s">
        <v>44</v>
      </c>
      <c r="I840" t="b">
        <v>1</v>
      </c>
      <c r="J840">
        <v>54595299</v>
      </c>
      <c r="K840">
        <f>SUMIFS(ftereadin!C:C,ftereadin!A:A,Query1[[#This Row],[YearNormed]],ftereadin!B:B,Query1[[#This Row],[UnitID]])</f>
        <v>2937</v>
      </c>
    </row>
    <row r="841" spans="1:11" x14ac:dyDescent="0.4">
      <c r="A841">
        <v>2021</v>
      </c>
      <c r="B841">
        <v>2022</v>
      </c>
      <c r="C841" s="30" t="s">
        <v>3418</v>
      </c>
      <c r="D841" s="30" t="s">
        <v>3419</v>
      </c>
      <c r="E841">
        <v>1</v>
      </c>
      <c r="F841">
        <v>2</v>
      </c>
      <c r="G841" s="30" t="s">
        <v>88</v>
      </c>
      <c r="H841" s="30" t="s">
        <v>44</v>
      </c>
      <c r="I841" t="b">
        <v>1</v>
      </c>
      <c r="J841">
        <v>23731336</v>
      </c>
      <c r="K841">
        <f>SUMIFS(ftereadin!C:C,ftereadin!A:A,Query1[[#This Row],[YearNormed]],ftereadin!B:B,Query1[[#This Row],[UnitID]])</f>
        <v>1469</v>
      </c>
    </row>
    <row r="842" spans="1:11" x14ac:dyDescent="0.4">
      <c r="A842">
        <v>2021</v>
      </c>
      <c r="B842">
        <v>2022</v>
      </c>
      <c r="C842" s="30" t="s">
        <v>2034</v>
      </c>
      <c r="D842" s="30" t="s">
        <v>2035</v>
      </c>
      <c r="E842">
        <v>4</v>
      </c>
      <c r="F842">
        <v>1</v>
      </c>
      <c r="G842" s="30" t="s">
        <v>77</v>
      </c>
      <c r="H842" s="30" t="s">
        <v>44</v>
      </c>
      <c r="I842" t="b">
        <v>1</v>
      </c>
      <c r="J842">
        <v>111632000</v>
      </c>
      <c r="K842">
        <f>SUMIFS(ftereadin!C:C,ftereadin!A:A,Query1[[#This Row],[YearNormed]],ftereadin!B:B,Query1[[#This Row],[UnitID]])</f>
        <v>5661</v>
      </c>
    </row>
    <row r="843" spans="1:11" x14ac:dyDescent="0.4">
      <c r="A843">
        <v>2021</v>
      </c>
      <c r="B843">
        <v>2022</v>
      </c>
      <c r="C843" s="30" t="s">
        <v>3886</v>
      </c>
      <c r="D843" s="30" t="s">
        <v>3887</v>
      </c>
      <c r="E843">
        <v>0</v>
      </c>
      <c r="F843">
        <v>8</v>
      </c>
      <c r="G843" s="30" t="s">
        <v>80</v>
      </c>
      <c r="H843" s="30" t="s">
        <v>44</v>
      </c>
      <c r="I843" t="b">
        <v>1</v>
      </c>
      <c r="J843">
        <v>46066754</v>
      </c>
      <c r="K843">
        <f>SUMIFS(ftereadin!C:C,ftereadin!A:A,Query1[[#This Row],[YearNormed]],ftereadin!B:B,Query1[[#This Row],[UnitID]])</f>
        <v>0</v>
      </c>
    </row>
    <row r="844" spans="1:11" x14ac:dyDescent="0.4">
      <c r="A844">
        <v>2021</v>
      </c>
      <c r="B844">
        <v>2022</v>
      </c>
      <c r="C844" s="30" t="s">
        <v>1720</v>
      </c>
      <c r="D844" s="30" t="s">
        <v>1721</v>
      </c>
      <c r="E844">
        <v>4</v>
      </c>
      <c r="F844">
        <v>1</v>
      </c>
      <c r="G844" s="30" t="s">
        <v>77</v>
      </c>
      <c r="H844" s="30" t="s">
        <v>44</v>
      </c>
      <c r="I844" t="b">
        <v>1</v>
      </c>
      <c r="J844">
        <v>5895268</v>
      </c>
      <c r="K844">
        <f>SUMIFS(ftereadin!C:C,ftereadin!A:A,Query1[[#This Row],[YearNormed]],ftereadin!B:B,Query1[[#This Row],[UnitID]])</f>
        <v>257</v>
      </c>
    </row>
    <row r="845" spans="1:11" x14ac:dyDescent="0.4">
      <c r="A845">
        <v>2021</v>
      </c>
      <c r="B845">
        <v>2022</v>
      </c>
      <c r="C845" s="30" t="s">
        <v>3195</v>
      </c>
      <c r="D845" s="30" t="s">
        <v>3196</v>
      </c>
      <c r="E845">
        <v>1</v>
      </c>
      <c r="F845">
        <v>2</v>
      </c>
      <c r="G845" s="30" t="s">
        <v>88</v>
      </c>
      <c r="H845" s="30" t="s">
        <v>44</v>
      </c>
      <c r="I845" t="b">
        <v>1</v>
      </c>
      <c r="J845">
        <v>50929811</v>
      </c>
      <c r="K845">
        <f>SUMIFS(ftereadin!C:C,ftereadin!A:A,Query1[[#This Row],[YearNormed]],ftereadin!B:B,Query1[[#This Row],[UnitID]])</f>
        <v>3610</v>
      </c>
    </row>
    <row r="846" spans="1:11" x14ac:dyDescent="0.4">
      <c r="A846">
        <v>2021</v>
      </c>
      <c r="B846">
        <v>2022</v>
      </c>
      <c r="C846" s="30" t="s">
        <v>1333</v>
      </c>
      <c r="D846" s="30" t="s">
        <v>1334</v>
      </c>
      <c r="E846">
        <v>4</v>
      </c>
      <c r="F846">
        <v>1</v>
      </c>
      <c r="G846" s="30" t="s">
        <v>77</v>
      </c>
      <c r="H846" s="30" t="s">
        <v>44</v>
      </c>
      <c r="I846" t="b">
        <v>1</v>
      </c>
      <c r="J846">
        <v>31049810</v>
      </c>
      <c r="K846">
        <f>SUMIFS(ftereadin!C:C,ftereadin!A:A,Query1[[#This Row],[YearNormed]],ftereadin!B:B,Query1[[#This Row],[UnitID]])</f>
        <v>1051</v>
      </c>
    </row>
    <row r="847" spans="1:11" x14ac:dyDescent="0.4">
      <c r="A847">
        <v>2021</v>
      </c>
      <c r="B847">
        <v>2022</v>
      </c>
      <c r="C847" s="30" t="s">
        <v>3629</v>
      </c>
      <c r="D847" s="30" t="s">
        <v>3630</v>
      </c>
      <c r="E847">
        <v>4</v>
      </c>
      <c r="F847">
        <v>1</v>
      </c>
      <c r="G847" s="30" t="s">
        <v>77</v>
      </c>
      <c r="H847" s="30" t="s">
        <v>11</v>
      </c>
      <c r="I847" t="b">
        <v>1</v>
      </c>
      <c r="J847">
        <v>222696000</v>
      </c>
      <c r="K847">
        <f>SUMIFS(ftereadin!C:C,ftereadin!A:A,Query1[[#This Row],[YearNormed]],ftereadin!B:B,Query1[[#This Row],[UnitID]])</f>
        <v>17371</v>
      </c>
    </row>
    <row r="848" spans="1:11" x14ac:dyDescent="0.4">
      <c r="A848">
        <v>2021</v>
      </c>
      <c r="B848">
        <v>2022</v>
      </c>
      <c r="C848" s="30" t="s">
        <v>3613</v>
      </c>
      <c r="D848" s="30" t="s">
        <v>3614</v>
      </c>
      <c r="E848">
        <v>1</v>
      </c>
      <c r="F848">
        <v>3</v>
      </c>
      <c r="G848" s="30" t="s">
        <v>91</v>
      </c>
      <c r="H848" s="30" t="s">
        <v>11</v>
      </c>
      <c r="I848" t="b">
        <v>1</v>
      </c>
      <c r="J848">
        <v>726211000</v>
      </c>
      <c r="K848">
        <f>SUMIFS(ftereadin!C:C,ftereadin!A:A,Query1[[#This Row],[YearNormed]],ftereadin!B:B,Query1[[#This Row],[UnitID]])</f>
        <v>24934</v>
      </c>
    </row>
    <row r="849" spans="1:11" x14ac:dyDescent="0.4">
      <c r="A849">
        <v>2021</v>
      </c>
      <c r="B849">
        <v>2022</v>
      </c>
      <c r="C849" s="30" t="s">
        <v>1185</v>
      </c>
      <c r="D849" s="30" t="s">
        <v>1186</v>
      </c>
      <c r="E849">
        <v>1</v>
      </c>
      <c r="F849">
        <v>3</v>
      </c>
      <c r="G849" s="30" t="s">
        <v>91</v>
      </c>
      <c r="H849" s="30" t="s">
        <v>11</v>
      </c>
      <c r="I849" t="b">
        <v>1</v>
      </c>
      <c r="J849">
        <v>658425642</v>
      </c>
      <c r="K849">
        <f>SUMIFS(ftereadin!C:C,ftereadin!A:A,Query1[[#This Row],[YearNormed]],ftereadin!B:B,Query1[[#This Row],[UnitID]])</f>
        <v>17817</v>
      </c>
    </row>
    <row r="850" spans="1:11" x14ac:dyDescent="0.4">
      <c r="A850">
        <v>2021</v>
      </c>
      <c r="B850">
        <v>2022</v>
      </c>
      <c r="C850" s="30" t="s">
        <v>3015</v>
      </c>
      <c r="D850" s="30" t="s">
        <v>3016</v>
      </c>
      <c r="E850">
        <v>4</v>
      </c>
      <c r="F850">
        <v>1</v>
      </c>
      <c r="G850" s="30" t="s">
        <v>77</v>
      </c>
      <c r="H850" s="30" t="s">
        <v>11</v>
      </c>
      <c r="I850" t="b">
        <v>1</v>
      </c>
      <c r="J850">
        <v>25351716</v>
      </c>
      <c r="K850">
        <f>SUMIFS(ftereadin!C:C,ftereadin!A:A,Query1[[#This Row],[YearNormed]],ftereadin!B:B,Query1[[#This Row],[UnitID]])</f>
        <v>2127</v>
      </c>
    </row>
    <row r="851" spans="1:11" x14ac:dyDescent="0.4">
      <c r="A851">
        <v>2021</v>
      </c>
      <c r="B851">
        <v>2022</v>
      </c>
      <c r="C851" s="30" t="s">
        <v>345</v>
      </c>
      <c r="D851" s="30" t="s">
        <v>346</v>
      </c>
      <c r="E851">
        <v>4</v>
      </c>
      <c r="F851">
        <v>1</v>
      </c>
      <c r="G851" s="30" t="s">
        <v>77</v>
      </c>
      <c r="H851" s="30" t="s">
        <v>11</v>
      </c>
      <c r="I851" t="b">
        <v>1</v>
      </c>
      <c r="J851">
        <v>60083000</v>
      </c>
      <c r="K851">
        <f>SUMIFS(ftereadin!C:C,ftereadin!A:A,Query1[[#This Row],[YearNormed]],ftereadin!B:B,Query1[[#This Row],[UnitID]])</f>
        <v>5592</v>
      </c>
    </row>
    <row r="852" spans="1:11" x14ac:dyDescent="0.4">
      <c r="A852">
        <v>2021</v>
      </c>
      <c r="B852">
        <v>2022</v>
      </c>
      <c r="C852" s="30" t="s">
        <v>3894</v>
      </c>
      <c r="D852" s="30" t="s">
        <v>3895</v>
      </c>
      <c r="E852">
        <v>0</v>
      </c>
      <c r="F852">
        <v>8</v>
      </c>
      <c r="G852" s="30" t="s">
        <v>80</v>
      </c>
      <c r="H852" s="30" t="s">
        <v>11</v>
      </c>
      <c r="I852" t="b">
        <v>1</v>
      </c>
      <c r="J852">
        <v>153649000</v>
      </c>
      <c r="K852">
        <f>SUMIFS(ftereadin!C:C,ftereadin!A:A,Query1[[#This Row],[YearNormed]],ftereadin!B:B,Query1[[#This Row],[UnitID]])</f>
        <v>0</v>
      </c>
    </row>
    <row r="853" spans="1:11" x14ac:dyDescent="0.4">
      <c r="A853">
        <v>2021</v>
      </c>
      <c r="B853">
        <v>2022</v>
      </c>
      <c r="C853" s="30" t="s">
        <v>1200</v>
      </c>
      <c r="D853" s="30" t="s">
        <v>1201</v>
      </c>
      <c r="E853">
        <v>4</v>
      </c>
      <c r="F853">
        <v>1</v>
      </c>
      <c r="G853" s="30" t="s">
        <v>77</v>
      </c>
      <c r="H853" s="30" t="s">
        <v>11</v>
      </c>
      <c r="I853" t="b">
        <v>1</v>
      </c>
      <c r="J853">
        <v>25646000</v>
      </c>
      <c r="K853">
        <f>SUMIFS(ftereadin!C:C,ftereadin!A:A,Query1[[#This Row],[YearNormed]],ftereadin!B:B,Query1[[#This Row],[UnitID]])</f>
        <v>2090</v>
      </c>
    </row>
    <row r="854" spans="1:11" x14ac:dyDescent="0.4">
      <c r="A854">
        <v>2021</v>
      </c>
      <c r="B854">
        <v>2022</v>
      </c>
      <c r="C854" s="30" t="s">
        <v>1363</v>
      </c>
      <c r="D854" s="30" t="s">
        <v>1364</v>
      </c>
      <c r="E854">
        <v>1</v>
      </c>
      <c r="F854">
        <v>4</v>
      </c>
      <c r="G854" s="30" t="s">
        <v>160</v>
      </c>
      <c r="H854" s="30" t="s">
        <v>45</v>
      </c>
      <c r="I854" t="b">
        <v>1</v>
      </c>
      <c r="J854">
        <v>14812526</v>
      </c>
      <c r="K854">
        <f>SUMIFS(ftereadin!C:C,ftereadin!A:A,Query1[[#This Row],[YearNormed]],ftereadin!B:B,Query1[[#This Row],[UnitID]])</f>
        <v>34</v>
      </c>
    </row>
    <row r="855" spans="1:11" x14ac:dyDescent="0.4">
      <c r="A855">
        <v>2021</v>
      </c>
      <c r="B855">
        <v>2022</v>
      </c>
      <c r="C855" s="30" t="s">
        <v>1742</v>
      </c>
      <c r="D855" s="30" t="s">
        <v>1743</v>
      </c>
      <c r="E855">
        <v>1</v>
      </c>
      <c r="F855">
        <v>3</v>
      </c>
      <c r="G855" s="30" t="s">
        <v>91</v>
      </c>
      <c r="H855" s="30" t="s">
        <v>45</v>
      </c>
      <c r="I855" t="b">
        <v>1</v>
      </c>
      <c r="J855">
        <v>490965044</v>
      </c>
      <c r="K855">
        <f>SUMIFS(ftereadin!C:C,ftereadin!A:A,Query1[[#This Row],[YearNormed]],ftereadin!B:B,Query1[[#This Row],[UnitID]])</f>
        <v>13830</v>
      </c>
    </row>
    <row r="856" spans="1:11" x14ac:dyDescent="0.4">
      <c r="A856">
        <v>2021</v>
      </c>
      <c r="B856">
        <v>2022</v>
      </c>
      <c r="C856" s="30" t="s">
        <v>3696</v>
      </c>
      <c r="D856" s="30" t="s">
        <v>3697</v>
      </c>
      <c r="E856">
        <v>1</v>
      </c>
      <c r="F856">
        <v>2</v>
      </c>
      <c r="G856" s="30" t="s">
        <v>88</v>
      </c>
      <c r="H856" s="30" t="s">
        <v>45</v>
      </c>
      <c r="I856" t="b">
        <v>1</v>
      </c>
      <c r="J856">
        <v>76690790</v>
      </c>
      <c r="K856">
        <f>SUMIFS(ftereadin!C:C,ftereadin!A:A,Query1[[#This Row],[YearNormed]],ftereadin!B:B,Query1[[#This Row],[UnitID]])</f>
        <v>3150</v>
      </c>
    </row>
    <row r="857" spans="1:11" x14ac:dyDescent="0.4">
      <c r="A857">
        <v>2021</v>
      </c>
      <c r="B857">
        <v>2022</v>
      </c>
      <c r="C857" s="30" t="s">
        <v>2864</v>
      </c>
      <c r="D857" s="30" t="s">
        <v>2865</v>
      </c>
      <c r="E857">
        <v>1</v>
      </c>
      <c r="F857">
        <v>2</v>
      </c>
      <c r="G857" s="30" t="s">
        <v>88</v>
      </c>
      <c r="H857" s="30" t="s">
        <v>45</v>
      </c>
      <c r="I857" t="b">
        <v>1</v>
      </c>
      <c r="J857">
        <v>17974104</v>
      </c>
      <c r="K857">
        <f>SUMIFS(ftereadin!C:C,ftereadin!A:A,Query1[[#This Row],[YearNormed]],ftereadin!B:B,Query1[[#This Row],[UnitID]])</f>
        <v>829</v>
      </c>
    </row>
    <row r="858" spans="1:11" x14ac:dyDescent="0.4">
      <c r="A858">
        <v>2021</v>
      </c>
      <c r="B858">
        <v>2022</v>
      </c>
      <c r="C858" s="30" t="s">
        <v>3384</v>
      </c>
      <c r="D858" s="30" t="s">
        <v>3385</v>
      </c>
      <c r="E858">
        <v>1</v>
      </c>
      <c r="F858">
        <v>2</v>
      </c>
      <c r="G858" s="30" t="s">
        <v>88</v>
      </c>
      <c r="H858" s="30" t="s">
        <v>45</v>
      </c>
      <c r="I858" t="b">
        <v>1</v>
      </c>
      <c r="J858">
        <v>71668252</v>
      </c>
      <c r="K858">
        <f>SUMIFS(ftereadin!C:C,ftereadin!A:A,Query1[[#This Row],[YearNormed]],ftereadin!B:B,Query1[[#This Row],[UnitID]])</f>
        <v>3723</v>
      </c>
    </row>
    <row r="859" spans="1:11" x14ac:dyDescent="0.4">
      <c r="A859">
        <v>2021</v>
      </c>
      <c r="B859">
        <v>2022</v>
      </c>
      <c r="C859" s="30" t="s">
        <v>1756</v>
      </c>
      <c r="D859" s="30" t="s">
        <v>1757</v>
      </c>
      <c r="E859">
        <v>4</v>
      </c>
      <c r="F859">
        <v>1</v>
      </c>
      <c r="G859" s="30" t="s">
        <v>77</v>
      </c>
      <c r="H859" s="30" t="s">
        <v>45</v>
      </c>
      <c r="I859" t="b">
        <v>1</v>
      </c>
      <c r="J859">
        <v>20573293</v>
      </c>
      <c r="K859">
        <f>SUMIFS(ftereadin!C:C,ftereadin!A:A,Query1[[#This Row],[YearNormed]],ftereadin!B:B,Query1[[#This Row],[UnitID]])</f>
        <v>1854</v>
      </c>
    </row>
    <row r="860" spans="1:11" x14ac:dyDescent="0.4">
      <c r="A860">
        <v>2021</v>
      </c>
      <c r="B860">
        <v>2022</v>
      </c>
      <c r="C860" s="30" t="s">
        <v>1114</v>
      </c>
      <c r="D860" s="30" t="s">
        <v>1115</v>
      </c>
      <c r="E860">
        <v>4</v>
      </c>
      <c r="F860">
        <v>1</v>
      </c>
      <c r="G860" s="30" t="s">
        <v>77</v>
      </c>
      <c r="H860" s="30" t="s">
        <v>45</v>
      </c>
      <c r="I860" t="b">
        <v>1</v>
      </c>
      <c r="J860">
        <v>9228220</v>
      </c>
      <c r="K860">
        <f>SUMIFS(ftereadin!C:C,ftereadin!A:A,Query1[[#This Row],[YearNormed]],ftereadin!B:B,Query1[[#This Row],[UnitID]])</f>
        <v>496</v>
      </c>
    </row>
    <row r="861" spans="1:11" x14ac:dyDescent="0.4">
      <c r="A861">
        <v>2021</v>
      </c>
      <c r="B861">
        <v>2022</v>
      </c>
      <c r="C861" s="30" t="s">
        <v>1985</v>
      </c>
      <c r="D861" s="30" t="s">
        <v>1986</v>
      </c>
      <c r="E861">
        <v>4</v>
      </c>
      <c r="F861">
        <v>1</v>
      </c>
      <c r="G861" s="30" t="s">
        <v>77</v>
      </c>
      <c r="H861" s="30" t="s">
        <v>45</v>
      </c>
      <c r="I861" t="b">
        <v>1</v>
      </c>
      <c r="J861">
        <v>8139010</v>
      </c>
      <c r="K861">
        <f>SUMIFS(ftereadin!C:C,ftereadin!A:A,Query1[[#This Row],[YearNormed]],ftereadin!B:B,Query1[[#This Row],[UnitID]])</f>
        <v>564</v>
      </c>
    </row>
    <row r="862" spans="1:11" x14ac:dyDescent="0.4">
      <c r="A862">
        <v>2021</v>
      </c>
      <c r="B862">
        <v>2022</v>
      </c>
      <c r="C862" s="30" t="s">
        <v>1216</v>
      </c>
      <c r="D862" s="30" t="s">
        <v>1217</v>
      </c>
      <c r="E862">
        <v>4</v>
      </c>
      <c r="F862">
        <v>1</v>
      </c>
      <c r="G862" s="30" t="s">
        <v>77</v>
      </c>
      <c r="H862" s="30" t="s">
        <v>45</v>
      </c>
      <c r="I862" t="b">
        <v>1</v>
      </c>
      <c r="J862">
        <v>9575958</v>
      </c>
      <c r="K862">
        <f>SUMIFS(ftereadin!C:C,ftereadin!A:A,Query1[[#This Row],[YearNormed]],ftereadin!B:B,Query1[[#This Row],[UnitID]])</f>
        <v>523</v>
      </c>
    </row>
    <row r="863" spans="1:11" x14ac:dyDescent="0.4">
      <c r="A863">
        <v>2021</v>
      </c>
      <c r="B863">
        <v>2022</v>
      </c>
      <c r="C863" s="30" t="s">
        <v>600</v>
      </c>
      <c r="D863" s="30" t="s">
        <v>601</v>
      </c>
      <c r="E863">
        <v>4</v>
      </c>
      <c r="F863">
        <v>1</v>
      </c>
      <c r="G863" s="30" t="s">
        <v>77</v>
      </c>
      <c r="H863" s="30" t="s">
        <v>45</v>
      </c>
      <c r="I863" t="b">
        <v>1</v>
      </c>
      <c r="J863">
        <v>16130476</v>
      </c>
      <c r="K863">
        <f>SUMIFS(ftereadin!C:C,ftereadin!A:A,Query1[[#This Row],[YearNormed]],ftereadin!B:B,Query1[[#This Row],[UnitID]])</f>
        <v>1608</v>
      </c>
    </row>
    <row r="864" spans="1:11" x14ac:dyDescent="0.4">
      <c r="A864">
        <v>2021</v>
      </c>
      <c r="B864">
        <v>2022</v>
      </c>
      <c r="C864" s="30" t="s">
        <v>2631</v>
      </c>
      <c r="D864" s="30" t="s">
        <v>2632</v>
      </c>
      <c r="E864">
        <v>4</v>
      </c>
      <c r="F864">
        <v>1</v>
      </c>
      <c r="G864" s="30" t="s">
        <v>77</v>
      </c>
      <c r="H864" s="30" t="s">
        <v>45</v>
      </c>
      <c r="I864" t="b">
        <v>1</v>
      </c>
      <c r="J864">
        <v>12016786</v>
      </c>
      <c r="K864">
        <f>SUMIFS(ftereadin!C:C,ftereadin!A:A,Query1[[#This Row],[YearNormed]],ftereadin!B:B,Query1[[#This Row],[UnitID]])</f>
        <v>892</v>
      </c>
    </row>
    <row r="865" spans="1:11" x14ac:dyDescent="0.4">
      <c r="A865">
        <v>2021</v>
      </c>
      <c r="B865">
        <v>2022</v>
      </c>
      <c r="C865" s="30" t="s">
        <v>2790</v>
      </c>
      <c r="D865" s="30" t="s">
        <v>2791</v>
      </c>
      <c r="E865">
        <v>4</v>
      </c>
      <c r="F865">
        <v>1</v>
      </c>
      <c r="G865" s="30" t="s">
        <v>77</v>
      </c>
      <c r="H865" s="30" t="s">
        <v>45</v>
      </c>
      <c r="I865" t="b">
        <v>1</v>
      </c>
      <c r="J865">
        <v>13995974</v>
      </c>
      <c r="K865">
        <f>SUMIFS(ftereadin!C:C,ftereadin!A:A,Query1[[#This Row],[YearNormed]],ftereadin!B:B,Query1[[#This Row],[UnitID]])</f>
        <v>1143</v>
      </c>
    </row>
    <row r="866" spans="1:11" x14ac:dyDescent="0.4">
      <c r="A866">
        <v>2021</v>
      </c>
      <c r="B866">
        <v>2022</v>
      </c>
      <c r="C866" s="30" t="s">
        <v>1187</v>
      </c>
      <c r="D866" s="30" t="s">
        <v>1188</v>
      </c>
      <c r="E866">
        <v>1</v>
      </c>
      <c r="F866">
        <v>2</v>
      </c>
      <c r="G866" s="30" t="s">
        <v>88</v>
      </c>
      <c r="H866" s="30" t="s">
        <v>45</v>
      </c>
      <c r="I866" t="b">
        <v>1</v>
      </c>
      <c r="J866">
        <v>16044957</v>
      </c>
      <c r="K866">
        <f>SUMIFS(ftereadin!C:C,ftereadin!A:A,Query1[[#This Row],[YearNormed]],ftereadin!B:B,Query1[[#This Row],[UnitID]])</f>
        <v>1185</v>
      </c>
    </row>
    <row r="867" spans="1:11" x14ac:dyDescent="0.4">
      <c r="A867">
        <v>2021</v>
      </c>
      <c r="B867">
        <v>2022</v>
      </c>
      <c r="C867" s="30" t="s">
        <v>3842</v>
      </c>
      <c r="D867" s="30" t="s">
        <v>3843</v>
      </c>
      <c r="E867">
        <v>0</v>
      </c>
      <c r="F867">
        <v>8</v>
      </c>
      <c r="G867" s="30" t="s">
        <v>80</v>
      </c>
      <c r="H867" s="30" t="s">
        <v>45</v>
      </c>
      <c r="I867" t="b">
        <v>1</v>
      </c>
      <c r="J867">
        <v>14772818</v>
      </c>
      <c r="K867">
        <f>SUMIFS(ftereadin!C:C,ftereadin!A:A,Query1[[#This Row],[YearNormed]],ftereadin!B:B,Query1[[#This Row],[UnitID]])</f>
        <v>0</v>
      </c>
    </row>
    <row r="868" spans="1:11" x14ac:dyDescent="0.4">
      <c r="A868">
        <v>2021</v>
      </c>
      <c r="B868">
        <v>2022</v>
      </c>
      <c r="C868" s="30" t="s">
        <v>1460</v>
      </c>
      <c r="D868" s="30" t="s">
        <v>1461</v>
      </c>
      <c r="E868">
        <v>4</v>
      </c>
      <c r="F868">
        <v>1</v>
      </c>
      <c r="G868" s="30" t="s">
        <v>77</v>
      </c>
      <c r="H868" s="30" t="s">
        <v>46</v>
      </c>
      <c r="I868" t="b">
        <v>1</v>
      </c>
      <c r="J868">
        <v>46687231</v>
      </c>
      <c r="K868">
        <f>SUMIFS(ftereadin!C:C,ftereadin!A:A,Query1[[#This Row],[YearNormed]],ftereadin!B:B,Query1[[#This Row],[UnitID]])</f>
        <v>3116</v>
      </c>
    </row>
    <row r="869" spans="1:11" x14ac:dyDescent="0.4">
      <c r="A869">
        <v>2021</v>
      </c>
      <c r="B869">
        <v>2022</v>
      </c>
      <c r="C869" s="30" t="s">
        <v>1208</v>
      </c>
      <c r="D869" s="30" t="s">
        <v>1209</v>
      </c>
      <c r="E869">
        <v>4</v>
      </c>
      <c r="F869">
        <v>1</v>
      </c>
      <c r="G869" s="30" t="s">
        <v>77</v>
      </c>
      <c r="H869" s="30" t="s">
        <v>46</v>
      </c>
      <c r="I869" t="b">
        <v>1</v>
      </c>
      <c r="J869">
        <v>121871414</v>
      </c>
      <c r="K869">
        <f>SUMIFS(ftereadin!C:C,ftereadin!A:A,Query1[[#This Row],[YearNormed]],ftereadin!B:B,Query1[[#This Row],[UnitID]])</f>
        <v>8093</v>
      </c>
    </row>
    <row r="870" spans="1:11" x14ac:dyDescent="0.4">
      <c r="A870">
        <v>2021</v>
      </c>
      <c r="B870">
        <v>2022</v>
      </c>
      <c r="C870" s="30" t="s">
        <v>1486</v>
      </c>
      <c r="D870" s="30" t="s">
        <v>1487</v>
      </c>
      <c r="E870">
        <v>4</v>
      </c>
      <c r="F870">
        <v>1</v>
      </c>
      <c r="G870" s="30" t="s">
        <v>77</v>
      </c>
      <c r="H870" s="30" t="s">
        <v>46</v>
      </c>
      <c r="I870" t="b">
        <v>1</v>
      </c>
      <c r="J870">
        <v>81163506</v>
      </c>
      <c r="K870">
        <f>SUMIFS(ftereadin!C:C,ftereadin!A:A,Query1[[#This Row],[YearNormed]],ftereadin!B:B,Query1[[#This Row],[UnitID]])</f>
        <v>6812</v>
      </c>
    </row>
    <row r="871" spans="1:11" x14ac:dyDescent="0.4">
      <c r="A871">
        <v>2021</v>
      </c>
      <c r="B871">
        <v>2022</v>
      </c>
      <c r="C871" s="30" t="s">
        <v>3392</v>
      </c>
      <c r="D871" s="30" t="s">
        <v>3393</v>
      </c>
      <c r="E871">
        <v>4</v>
      </c>
      <c r="F871">
        <v>1</v>
      </c>
      <c r="G871" s="30" t="s">
        <v>77</v>
      </c>
      <c r="H871" s="30" t="s">
        <v>46</v>
      </c>
      <c r="I871" t="b">
        <v>1</v>
      </c>
      <c r="J871">
        <v>56957479</v>
      </c>
      <c r="K871">
        <f>SUMIFS(ftereadin!C:C,ftereadin!A:A,Query1[[#This Row],[YearNormed]],ftereadin!B:B,Query1[[#This Row],[UnitID]])</f>
        <v>5092</v>
      </c>
    </row>
    <row r="872" spans="1:11" x14ac:dyDescent="0.4">
      <c r="A872">
        <v>2021</v>
      </c>
      <c r="B872">
        <v>2022</v>
      </c>
      <c r="C872" s="30" t="s">
        <v>2564</v>
      </c>
      <c r="D872" s="30" t="s">
        <v>2565</v>
      </c>
      <c r="E872">
        <v>4</v>
      </c>
      <c r="F872">
        <v>1</v>
      </c>
      <c r="G872" s="30" t="s">
        <v>77</v>
      </c>
      <c r="H872" s="30" t="s">
        <v>46</v>
      </c>
      <c r="I872" t="b">
        <v>1</v>
      </c>
      <c r="J872">
        <v>87294199</v>
      </c>
      <c r="K872">
        <f>SUMIFS(ftereadin!C:C,ftereadin!A:A,Query1[[#This Row],[YearNormed]],ftereadin!B:B,Query1[[#This Row],[UnitID]])</f>
        <v>6083</v>
      </c>
    </row>
    <row r="873" spans="1:11" x14ac:dyDescent="0.4">
      <c r="A873">
        <v>2021</v>
      </c>
      <c r="B873">
        <v>2022</v>
      </c>
      <c r="C873" s="30" t="s">
        <v>1704</v>
      </c>
      <c r="D873" s="30" t="s">
        <v>1705</v>
      </c>
      <c r="E873">
        <v>7</v>
      </c>
      <c r="F873">
        <v>8</v>
      </c>
      <c r="G873" s="30" t="s">
        <v>80</v>
      </c>
      <c r="H873" s="30" t="s">
        <v>46</v>
      </c>
      <c r="I873" t="b">
        <v>1</v>
      </c>
      <c r="J873">
        <v>1802501</v>
      </c>
      <c r="K873">
        <f>SUMIFS(ftereadin!C:C,ftereadin!A:A,Query1[[#This Row],[YearNormed]],ftereadin!B:B,Query1[[#This Row],[UnitID]])</f>
        <v>102</v>
      </c>
    </row>
    <row r="874" spans="1:11" x14ac:dyDescent="0.4">
      <c r="A874">
        <v>2021</v>
      </c>
      <c r="B874">
        <v>2022</v>
      </c>
      <c r="C874" s="30" t="s">
        <v>1072</v>
      </c>
      <c r="D874" s="30" t="s">
        <v>1073</v>
      </c>
      <c r="E874">
        <v>4</v>
      </c>
      <c r="F874">
        <v>1</v>
      </c>
      <c r="G874" s="30" t="s">
        <v>77</v>
      </c>
      <c r="H874" s="30" t="s">
        <v>46</v>
      </c>
      <c r="I874" t="b">
        <v>1</v>
      </c>
      <c r="J874">
        <v>72118005</v>
      </c>
      <c r="K874">
        <f>SUMIFS(ftereadin!C:C,ftereadin!A:A,Query1[[#This Row],[YearNormed]],ftereadin!B:B,Query1[[#This Row],[UnitID]])</f>
        <v>4372</v>
      </c>
    </row>
    <row r="875" spans="1:11" x14ac:dyDescent="0.4">
      <c r="A875">
        <v>2021</v>
      </c>
      <c r="B875">
        <v>2022</v>
      </c>
      <c r="C875" s="30" t="s">
        <v>3544</v>
      </c>
      <c r="D875" s="30" t="s">
        <v>8009</v>
      </c>
      <c r="E875">
        <v>4</v>
      </c>
      <c r="F875">
        <v>1</v>
      </c>
      <c r="G875" s="30" t="s">
        <v>77</v>
      </c>
      <c r="H875" s="30" t="s">
        <v>46</v>
      </c>
      <c r="I875" t="b">
        <v>1</v>
      </c>
      <c r="J875">
        <v>24376135</v>
      </c>
      <c r="K875">
        <f>SUMIFS(ftereadin!C:C,ftereadin!A:A,Query1[[#This Row],[YearNormed]],ftereadin!B:B,Query1[[#This Row],[UnitID]])</f>
        <v>1616</v>
      </c>
    </row>
    <row r="876" spans="1:11" x14ac:dyDescent="0.4">
      <c r="A876">
        <v>2021</v>
      </c>
      <c r="B876">
        <v>2022</v>
      </c>
      <c r="C876" s="30" t="s">
        <v>251</v>
      </c>
      <c r="D876" s="30" t="s">
        <v>252</v>
      </c>
      <c r="E876">
        <v>4</v>
      </c>
      <c r="F876">
        <v>1</v>
      </c>
      <c r="G876" s="30" t="s">
        <v>77</v>
      </c>
      <c r="H876" s="30" t="s">
        <v>46</v>
      </c>
      <c r="I876" t="b">
        <v>1</v>
      </c>
      <c r="J876">
        <v>92280002</v>
      </c>
      <c r="K876">
        <f>SUMIFS(ftereadin!C:C,ftereadin!A:A,Query1[[#This Row],[YearNormed]],ftereadin!B:B,Query1[[#This Row],[UnitID]])</f>
        <v>4733</v>
      </c>
    </row>
    <row r="877" spans="1:11" x14ac:dyDescent="0.4">
      <c r="A877">
        <v>2021</v>
      </c>
      <c r="B877">
        <v>2022</v>
      </c>
      <c r="C877" s="30" t="s">
        <v>2115</v>
      </c>
      <c r="D877" s="30" t="s">
        <v>2116</v>
      </c>
      <c r="E877">
        <v>1</v>
      </c>
      <c r="F877">
        <v>3</v>
      </c>
      <c r="G877" s="30" t="s">
        <v>91</v>
      </c>
      <c r="H877" s="30" t="s">
        <v>46</v>
      </c>
      <c r="I877" t="b">
        <v>1</v>
      </c>
      <c r="J877">
        <v>681450110</v>
      </c>
      <c r="K877">
        <f>SUMIFS(ftereadin!C:C,ftereadin!A:A,Query1[[#This Row],[YearNormed]],ftereadin!B:B,Query1[[#This Row],[UnitID]])</f>
        <v>15803</v>
      </c>
    </row>
    <row r="878" spans="1:11" x14ac:dyDescent="0.4">
      <c r="A878">
        <v>2021</v>
      </c>
      <c r="B878">
        <v>2022</v>
      </c>
      <c r="C878" s="30" t="s">
        <v>554</v>
      </c>
      <c r="D878" s="30" t="s">
        <v>8010</v>
      </c>
      <c r="E878">
        <v>4</v>
      </c>
      <c r="F878">
        <v>1</v>
      </c>
      <c r="G878" s="30" t="s">
        <v>77</v>
      </c>
      <c r="H878" s="30" t="s">
        <v>46</v>
      </c>
      <c r="I878" t="b">
        <v>1</v>
      </c>
      <c r="J878">
        <v>54391598</v>
      </c>
      <c r="K878">
        <f>SUMIFS(ftereadin!C:C,ftereadin!A:A,Query1[[#This Row],[YearNormed]],ftereadin!B:B,Query1[[#This Row],[UnitID]])</f>
        <v>4132</v>
      </c>
    </row>
    <row r="879" spans="1:11" x14ac:dyDescent="0.4">
      <c r="A879">
        <v>2021</v>
      </c>
      <c r="B879">
        <v>2022</v>
      </c>
      <c r="C879" s="30" t="s">
        <v>3758</v>
      </c>
      <c r="D879" s="30" t="s">
        <v>3759</v>
      </c>
      <c r="E879">
        <v>4</v>
      </c>
      <c r="F879">
        <v>1</v>
      </c>
      <c r="G879" s="30" t="s">
        <v>77</v>
      </c>
      <c r="H879" s="30" t="s">
        <v>46</v>
      </c>
      <c r="I879" t="b">
        <v>1</v>
      </c>
      <c r="J879">
        <v>77384364</v>
      </c>
      <c r="K879">
        <f>SUMIFS(ftereadin!C:C,ftereadin!A:A,Query1[[#This Row],[YearNormed]],ftereadin!B:B,Query1[[#This Row],[UnitID]])</f>
        <v>5020</v>
      </c>
    </row>
    <row r="880" spans="1:11" x14ac:dyDescent="0.4">
      <c r="A880">
        <v>2021</v>
      </c>
      <c r="B880">
        <v>2022</v>
      </c>
      <c r="C880" s="30" t="s">
        <v>1642</v>
      </c>
      <c r="D880" s="30" t="s">
        <v>1643</v>
      </c>
      <c r="E880">
        <v>1</v>
      </c>
      <c r="F880">
        <v>2</v>
      </c>
      <c r="G880" s="30" t="s">
        <v>88</v>
      </c>
      <c r="H880" s="30" t="s">
        <v>46</v>
      </c>
      <c r="I880" t="b">
        <v>1</v>
      </c>
      <c r="J880">
        <v>149164637</v>
      </c>
      <c r="K880">
        <f>SUMIFS(ftereadin!C:C,ftereadin!A:A,Query1[[#This Row],[YearNormed]],ftereadin!B:B,Query1[[#This Row],[UnitID]])</f>
        <v>5644</v>
      </c>
    </row>
    <row r="881" spans="1:11" x14ac:dyDescent="0.4">
      <c r="A881">
        <v>2021</v>
      </c>
      <c r="B881">
        <v>2022</v>
      </c>
      <c r="C881" s="30" t="s">
        <v>2472</v>
      </c>
      <c r="D881" s="30" t="s">
        <v>2473</v>
      </c>
      <c r="E881">
        <v>1</v>
      </c>
      <c r="F881">
        <v>3</v>
      </c>
      <c r="G881" s="30" t="s">
        <v>91</v>
      </c>
      <c r="H881" s="30" t="s">
        <v>46</v>
      </c>
      <c r="I881" t="b">
        <v>1</v>
      </c>
      <c r="J881">
        <v>248689683</v>
      </c>
      <c r="K881">
        <f>SUMIFS(ftereadin!C:C,ftereadin!A:A,Query1[[#This Row],[YearNormed]],ftereadin!B:B,Query1[[#This Row],[UnitID]])</f>
        <v>10897</v>
      </c>
    </row>
    <row r="882" spans="1:11" x14ac:dyDescent="0.4">
      <c r="A882">
        <v>2021</v>
      </c>
      <c r="B882">
        <v>2022</v>
      </c>
      <c r="C882" s="30" t="s">
        <v>2144</v>
      </c>
      <c r="D882" s="30" t="s">
        <v>2145</v>
      </c>
      <c r="E882">
        <v>4</v>
      </c>
      <c r="F882">
        <v>1</v>
      </c>
      <c r="G882" s="30" t="s">
        <v>77</v>
      </c>
      <c r="H882" s="30" t="s">
        <v>46</v>
      </c>
      <c r="I882" t="b">
        <v>1</v>
      </c>
      <c r="J882">
        <v>77334453</v>
      </c>
      <c r="K882">
        <f>SUMIFS(ftereadin!C:C,ftereadin!A:A,Query1[[#This Row],[YearNormed]],ftereadin!B:B,Query1[[#This Row],[UnitID]])</f>
        <v>3795</v>
      </c>
    </row>
    <row r="883" spans="1:11" x14ac:dyDescent="0.4">
      <c r="A883">
        <v>2021</v>
      </c>
      <c r="B883">
        <v>2022</v>
      </c>
      <c r="C883" s="30" t="s">
        <v>314</v>
      </c>
      <c r="D883" s="30" t="s">
        <v>7930</v>
      </c>
      <c r="E883">
        <v>4</v>
      </c>
      <c r="F883">
        <v>1</v>
      </c>
      <c r="G883" s="30" t="s">
        <v>77</v>
      </c>
      <c r="H883" s="30" t="s">
        <v>46</v>
      </c>
      <c r="I883" t="b">
        <v>1</v>
      </c>
      <c r="J883">
        <v>83858896</v>
      </c>
      <c r="K883">
        <f>SUMIFS(ftereadin!C:C,ftereadin!A:A,Query1[[#This Row],[YearNormed]],ftereadin!B:B,Query1[[#This Row],[UnitID]])</f>
        <v>6841</v>
      </c>
    </row>
    <row r="884" spans="1:11" x14ac:dyDescent="0.4">
      <c r="A884">
        <v>2021</v>
      </c>
      <c r="B884">
        <v>2022</v>
      </c>
      <c r="C884" s="30" t="s">
        <v>544</v>
      </c>
      <c r="D884" s="30" t="s">
        <v>545</v>
      </c>
      <c r="E884">
        <v>1</v>
      </c>
      <c r="F884">
        <v>3</v>
      </c>
      <c r="G884" s="30" t="s">
        <v>91</v>
      </c>
      <c r="H884" s="30" t="s">
        <v>46</v>
      </c>
      <c r="I884" t="b">
        <v>1</v>
      </c>
      <c r="J884">
        <v>415788000</v>
      </c>
      <c r="K884">
        <f>SUMIFS(ftereadin!C:C,ftereadin!A:A,Query1[[#This Row],[YearNormed]],ftereadin!B:B,Query1[[#This Row],[UnitID]])</f>
        <v>18611</v>
      </c>
    </row>
    <row r="885" spans="1:11" x14ac:dyDescent="0.4">
      <c r="A885">
        <v>2021</v>
      </c>
      <c r="B885">
        <v>2022</v>
      </c>
      <c r="C885" s="30" t="s">
        <v>2521</v>
      </c>
      <c r="D885" s="30" t="s">
        <v>2522</v>
      </c>
      <c r="E885">
        <v>1</v>
      </c>
      <c r="F885">
        <v>3</v>
      </c>
      <c r="G885" s="30" t="s">
        <v>91</v>
      </c>
      <c r="H885" s="30" t="s">
        <v>46</v>
      </c>
      <c r="I885" t="b">
        <v>1</v>
      </c>
      <c r="J885">
        <v>427510000</v>
      </c>
      <c r="K885">
        <f>SUMIFS(ftereadin!C:C,ftereadin!A:A,Query1[[#This Row],[YearNormed]],ftereadin!B:B,Query1[[#This Row],[UnitID]])</f>
        <v>9673</v>
      </c>
    </row>
    <row r="886" spans="1:11" x14ac:dyDescent="0.4">
      <c r="A886">
        <v>2021</v>
      </c>
      <c r="B886">
        <v>2022</v>
      </c>
      <c r="C886" s="30" t="s">
        <v>379</v>
      </c>
      <c r="D886" s="30" t="s">
        <v>380</v>
      </c>
      <c r="E886">
        <v>4</v>
      </c>
      <c r="F886">
        <v>1</v>
      </c>
      <c r="G886" s="30" t="s">
        <v>77</v>
      </c>
      <c r="H886" s="30" t="s">
        <v>46</v>
      </c>
      <c r="I886" t="b">
        <v>1</v>
      </c>
      <c r="J886">
        <v>74731858</v>
      </c>
      <c r="K886">
        <f>SUMIFS(ftereadin!C:C,ftereadin!A:A,Query1[[#This Row],[YearNormed]],ftereadin!B:B,Query1[[#This Row],[UnitID]])</f>
        <v>5576</v>
      </c>
    </row>
    <row r="887" spans="1:11" x14ac:dyDescent="0.4">
      <c r="A887">
        <v>2021</v>
      </c>
      <c r="B887">
        <v>2022</v>
      </c>
      <c r="C887" s="30" t="s">
        <v>1678</v>
      </c>
      <c r="D887" s="30" t="s">
        <v>1679</v>
      </c>
      <c r="E887">
        <v>4</v>
      </c>
      <c r="F887">
        <v>1</v>
      </c>
      <c r="G887" s="30" t="s">
        <v>77</v>
      </c>
      <c r="H887" s="30" t="s">
        <v>46</v>
      </c>
      <c r="I887" t="b">
        <v>1</v>
      </c>
      <c r="J887">
        <v>74442979</v>
      </c>
      <c r="K887">
        <f>SUMIFS(ftereadin!C:C,ftereadin!A:A,Query1[[#This Row],[YearNormed]],ftereadin!B:B,Query1[[#This Row],[UnitID]])</f>
        <v>3323</v>
      </c>
    </row>
    <row r="888" spans="1:11" x14ac:dyDescent="0.4">
      <c r="A888">
        <v>2021</v>
      </c>
      <c r="B888">
        <v>2022</v>
      </c>
      <c r="C888" s="30" t="s">
        <v>3712</v>
      </c>
      <c r="D888" s="30" t="s">
        <v>3713</v>
      </c>
      <c r="E888">
        <v>1</v>
      </c>
      <c r="F888">
        <v>2</v>
      </c>
      <c r="G888" s="30" t="s">
        <v>88</v>
      </c>
      <c r="H888" s="30" t="s">
        <v>46</v>
      </c>
      <c r="I888" t="b">
        <v>1</v>
      </c>
      <c r="J888">
        <v>120999000</v>
      </c>
      <c r="K888">
        <f>SUMIFS(ftereadin!C:C,ftereadin!A:A,Query1[[#This Row],[YearNormed]],ftereadin!B:B,Query1[[#This Row],[UnitID]])</f>
        <v>5531</v>
      </c>
    </row>
    <row r="889" spans="1:11" x14ac:dyDescent="0.4">
      <c r="A889">
        <v>2021</v>
      </c>
      <c r="B889">
        <v>2022</v>
      </c>
      <c r="C889" s="30" t="s">
        <v>1131</v>
      </c>
      <c r="D889" s="30" t="s">
        <v>1132</v>
      </c>
      <c r="E889">
        <v>1</v>
      </c>
      <c r="F889">
        <v>3</v>
      </c>
      <c r="G889" s="30" t="s">
        <v>91</v>
      </c>
      <c r="H889" s="30" t="s">
        <v>46</v>
      </c>
      <c r="I889" t="b">
        <v>1</v>
      </c>
      <c r="J889">
        <v>203828000</v>
      </c>
      <c r="K889">
        <f>SUMIFS(ftereadin!C:C,ftereadin!A:A,Query1[[#This Row],[YearNormed]],ftereadin!B:B,Query1[[#This Row],[UnitID]])</f>
        <v>5209</v>
      </c>
    </row>
    <row r="890" spans="1:11" x14ac:dyDescent="0.4">
      <c r="A890">
        <v>2021</v>
      </c>
      <c r="B890">
        <v>2022</v>
      </c>
      <c r="C890" s="30" t="s">
        <v>1177</v>
      </c>
      <c r="D890" s="30" t="s">
        <v>1178</v>
      </c>
      <c r="E890">
        <v>1</v>
      </c>
      <c r="F890">
        <v>3</v>
      </c>
      <c r="G890" s="30" t="s">
        <v>91</v>
      </c>
      <c r="H890" s="30" t="s">
        <v>46</v>
      </c>
      <c r="I890" t="b">
        <v>1</v>
      </c>
      <c r="J890">
        <v>2382586000</v>
      </c>
      <c r="K890">
        <f>SUMIFS(ftereadin!C:C,ftereadin!A:A,Query1[[#This Row],[YearNormed]],ftereadin!B:B,Query1[[#This Row],[UnitID]])</f>
        <v>46889</v>
      </c>
    </row>
    <row r="891" spans="1:11" x14ac:dyDescent="0.4">
      <c r="A891">
        <v>2021</v>
      </c>
      <c r="B891">
        <v>2022</v>
      </c>
      <c r="C891" s="30" t="s">
        <v>988</v>
      </c>
      <c r="D891" s="30" t="s">
        <v>989</v>
      </c>
      <c r="E891">
        <v>1</v>
      </c>
      <c r="F891">
        <v>3</v>
      </c>
      <c r="G891" s="30" t="s">
        <v>91</v>
      </c>
      <c r="H891" s="30" t="s">
        <v>46</v>
      </c>
      <c r="I891" t="b">
        <v>1</v>
      </c>
      <c r="J891">
        <v>428251000</v>
      </c>
      <c r="K891">
        <f>SUMIFS(ftereadin!C:C,ftereadin!A:A,Query1[[#This Row],[YearNormed]],ftereadin!B:B,Query1[[#This Row],[UnitID]])</f>
        <v>9986</v>
      </c>
    </row>
    <row r="892" spans="1:11" x14ac:dyDescent="0.4">
      <c r="A892">
        <v>2021</v>
      </c>
      <c r="B892">
        <v>2022</v>
      </c>
      <c r="C892" s="30" t="s">
        <v>1153</v>
      </c>
      <c r="D892" s="30" t="s">
        <v>1154</v>
      </c>
      <c r="E892">
        <v>4</v>
      </c>
      <c r="F892">
        <v>1</v>
      </c>
      <c r="G892" s="30" t="s">
        <v>77</v>
      </c>
      <c r="H892" s="30" t="s">
        <v>46</v>
      </c>
      <c r="I892" t="b">
        <v>1</v>
      </c>
      <c r="J892">
        <v>14572817</v>
      </c>
      <c r="K892">
        <f>SUMIFS(ftereadin!C:C,ftereadin!A:A,Query1[[#This Row],[YearNormed]],ftereadin!B:B,Query1[[#This Row],[UnitID]])</f>
        <v>951</v>
      </c>
    </row>
    <row r="893" spans="1:11" x14ac:dyDescent="0.4">
      <c r="A893">
        <v>2021</v>
      </c>
      <c r="B893">
        <v>2022</v>
      </c>
      <c r="C893" s="30" t="s">
        <v>2246</v>
      </c>
      <c r="D893" s="30" t="s">
        <v>2247</v>
      </c>
      <c r="E893">
        <v>4</v>
      </c>
      <c r="F893">
        <v>1</v>
      </c>
      <c r="G893" s="30" t="s">
        <v>77</v>
      </c>
      <c r="H893" s="30" t="s">
        <v>46</v>
      </c>
      <c r="I893" t="b">
        <v>1</v>
      </c>
      <c r="J893">
        <v>66859892</v>
      </c>
      <c r="K893">
        <f>SUMIFS(ftereadin!C:C,ftereadin!A:A,Query1[[#This Row],[YearNormed]],ftereadin!B:B,Query1[[#This Row],[UnitID]])</f>
        <v>4151</v>
      </c>
    </row>
    <row r="894" spans="1:11" x14ac:dyDescent="0.4">
      <c r="A894">
        <v>2021</v>
      </c>
      <c r="B894">
        <v>2022</v>
      </c>
      <c r="C894" s="30" t="s">
        <v>1090</v>
      </c>
      <c r="D894" s="30" t="s">
        <v>1091</v>
      </c>
      <c r="E894">
        <v>1</v>
      </c>
      <c r="F894">
        <v>3</v>
      </c>
      <c r="G894" s="30" t="s">
        <v>91</v>
      </c>
      <c r="H894" s="30" t="s">
        <v>46</v>
      </c>
      <c r="I894" t="b">
        <v>1</v>
      </c>
      <c r="J894">
        <v>196774334</v>
      </c>
      <c r="K894">
        <f>SUMIFS(ftereadin!C:C,ftereadin!A:A,Query1[[#This Row],[YearNormed]],ftereadin!B:B,Query1[[#This Row],[UnitID]])</f>
        <v>9808</v>
      </c>
    </row>
    <row r="895" spans="1:11" x14ac:dyDescent="0.4">
      <c r="A895">
        <v>2021</v>
      </c>
      <c r="B895">
        <v>2022</v>
      </c>
      <c r="C895" s="30" t="s">
        <v>3462</v>
      </c>
      <c r="D895" s="30" t="s">
        <v>3463</v>
      </c>
      <c r="E895">
        <v>1</v>
      </c>
      <c r="F895">
        <v>2</v>
      </c>
      <c r="G895" s="30" t="s">
        <v>88</v>
      </c>
      <c r="H895" s="30" t="s">
        <v>46</v>
      </c>
      <c r="I895" t="b">
        <v>1</v>
      </c>
      <c r="J895">
        <v>67190817</v>
      </c>
      <c r="K895">
        <f>SUMIFS(ftereadin!C:C,ftereadin!A:A,Query1[[#This Row],[YearNormed]],ftereadin!B:B,Query1[[#This Row],[UnitID]])</f>
        <v>3178</v>
      </c>
    </row>
    <row r="896" spans="1:11" x14ac:dyDescent="0.4">
      <c r="A896">
        <v>2021</v>
      </c>
      <c r="B896">
        <v>2022</v>
      </c>
      <c r="C896" s="30" t="s">
        <v>3047</v>
      </c>
      <c r="D896" s="30" t="s">
        <v>3048</v>
      </c>
      <c r="E896">
        <v>1</v>
      </c>
      <c r="F896">
        <v>2</v>
      </c>
      <c r="G896" s="30" t="s">
        <v>88</v>
      </c>
      <c r="H896" s="30" t="s">
        <v>46</v>
      </c>
      <c r="I896" t="b">
        <v>1</v>
      </c>
      <c r="J896">
        <v>217523000</v>
      </c>
      <c r="K896">
        <f>SUMIFS(ftereadin!C:C,ftereadin!A:A,Query1[[#This Row],[YearNormed]],ftereadin!B:B,Query1[[#This Row],[UnitID]])</f>
        <v>8095</v>
      </c>
    </row>
    <row r="897" spans="1:11" x14ac:dyDescent="0.4">
      <c r="A897">
        <v>2021</v>
      </c>
      <c r="B897">
        <v>2022</v>
      </c>
      <c r="C897" s="30" t="s">
        <v>3471</v>
      </c>
      <c r="D897" s="30" t="s">
        <v>3472</v>
      </c>
      <c r="E897">
        <v>4</v>
      </c>
      <c r="F897">
        <v>1</v>
      </c>
      <c r="G897" s="30" t="s">
        <v>77</v>
      </c>
      <c r="H897" s="30" t="s">
        <v>46</v>
      </c>
      <c r="I897" t="b">
        <v>1</v>
      </c>
      <c r="J897">
        <v>76334698</v>
      </c>
      <c r="K897">
        <f>SUMIFS(ftereadin!C:C,ftereadin!A:A,Query1[[#This Row],[YearNormed]],ftereadin!B:B,Query1[[#This Row],[UnitID]])</f>
        <v>5868</v>
      </c>
    </row>
    <row r="898" spans="1:11" x14ac:dyDescent="0.4">
      <c r="A898">
        <v>2021</v>
      </c>
      <c r="B898">
        <v>2022</v>
      </c>
      <c r="C898" s="30" t="s">
        <v>2930</v>
      </c>
      <c r="D898" s="30" t="s">
        <v>2931</v>
      </c>
      <c r="E898">
        <v>1</v>
      </c>
      <c r="F898">
        <v>2</v>
      </c>
      <c r="G898" s="30" t="s">
        <v>88</v>
      </c>
      <c r="H898" s="30" t="s">
        <v>46</v>
      </c>
      <c r="I898" t="b">
        <v>1</v>
      </c>
      <c r="J898">
        <v>181202783</v>
      </c>
      <c r="K898">
        <f>SUMIFS(ftereadin!C:C,ftereadin!A:A,Query1[[#This Row],[YearNormed]],ftereadin!B:B,Query1[[#This Row],[UnitID]])</f>
        <v>7512</v>
      </c>
    </row>
    <row r="899" spans="1:11" x14ac:dyDescent="0.4">
      <c r="A899">
        <v>2021</v>
      </c>
      <c r="B899">
        <v>2022</v>
      </c>
      <c r="C899" s="30" t="s">
        <v>2444</v>
      </c>
      <c r="D899" s="30" t="s">
        <v>2445</v>
      </c>
      <c r="E899">
        <v>4</v>
      </c>
      <c r="F899">
        <v>1</v>
      </c>
      <c r="G899" s="30" t="s">
        <v>77</v>
      </c>
      <c r="H899" s="30" t="s">
        <v>10</v>
      </c>
      <c r="I899" t="b">
        <v>1</v>
      </c>
      <c r="J899">
        <v>182278773</v>
      </c>
      <c r="K899">
        <f>SUMIFS(ftereadin!C:C,ftereadin!A:A,Query1[[#This Row],[YearNormed]],ftereadin!B:B,Query1[[#This Row],[UnitID]])</f>
        <v>11114</v>
      </c>
    </row>
    <row r="900" spans="1:11" x14ac:dyDescent="0.4">
      <c r="A900">
        <v>2021</v>
      </c>
      <c r="B900">
        <v>2022</v>
      </c>
      <c r="C900" s="30" t="s">
        <v>3690</v>
      </c>
      <c r="D900" s="30" t="s">
        <v>3691</v>
      </c>
      <c r="E900">
        <v>1</v>
      </c>
      <c r="F900">
        <v>5</v>
      </c>
      <c r="G900" s="30" t="s">
        <v>83</v>
      </c>
      <c r="H900" s="30" t="s">
        <v>10</v>
      </c>
      <c r="I900" t="b">
        <v>1</v>
      </c>
      <c r="J900">
        <v>35450686</v>
      </c>
      <c r="K900">
        <f>SUMIFS(ftereadin!C:C,ftereadin!A:A,Query1[[#This Row],[YearNormed]],ftereadin!B:B,Query1[[#This Row],[UnitID]])</f>
        <v>800</v>
      </c>
    </row>
    <row r="901" spans="1:11" x14ac:dyDescent="0.4">
      <c r="A901">
        <v>2021</v>
      </c>
      <c r="B901">
        <v>2022</v>
      </c>
      <c r="C901" s="30" t="s">
        <v>1116</v>
      </c>
      <c r="D901" s="30" t="s">
        <v>1117</v>
      </c>
      <c r="E901">
        <v>4</v>
      </c>
      <c r="F901">
        <v>1</v>
      </c>
      <c r="G901" s="30" t="s">
        <v>77</v>
      </c>
      <c r="H901" s="30" t="s">
        <v>10</v>
      </c>
      <c r="I901" t="b">
        <v>1</v>
      </c>
      <c r="J901">
        <v>42806916</v>
      </c>
      <c r="K901">
        <f>SUMIFS(ftereadin!C:C,ftereadin!A:A,Query1[[#This Row],[YearNormed]],ftereadin!B:B,Query1[[#This Row],[UnitID]])</f>
        <v>3840</v>
      </c>
    </row>
    <row r="902" spans="1:11" x14ac:dyDescent="0.4">
      <c r="A902">
        <v>2021</v>
      </c>
      <c r="B902">
        <v>2022</v>
      </c>
      <c r="C902" s="30" t="s">
        <v>694</v>
      </c>
      <c r="D902" s="30" t="s">
        <v>695</v>
      </c>
      <c r="E902">
        <v>4</v>
      </c>
      <c r="F902">
        <v>1</v>
      </c>
      <c r="G902" s="30" t="s">
        <v>77</v>
      </c>
      <c r="H902" s="30" t="s">
        <v>10</v>
      </c>
      <c r="I902" t="b">
        <v>1</v>
      </c>
      <c r="J902">
        <v>21284953</v>
      </c>
      <c r="K902">
        <f>SUMIFS(ftereadin!C:C,ftereadin!A:A,Query1[[#This Row],[YearNormed]],ftereadin!B:B,Query1[[#This Row],[UnitID]])</f>
        <v>1166</v>
      </c>
    </row>
    <row r="903" spans="1:11" x14ac:dyDescent="0.4">
      <c r="A903">
        <v>2021</v>
      </c>
      <c r="B903">
        <v>2022</v>
      </c>
      <c r="C903" s="30" t="s">
        <v>1517</v>
      </c>
      <c r="D903" s="30" t="s">
        <v>1518</v>
      </c>
      <c r="E903">
        <v>1</v>
      </c>
      <c r="F903">
        <v>2</v>
      </c>
      <c r="G903" s="30" t="s">
        <v>88</v>
      </c>
      <c r="H903" s="30" t="s">
        <v>10</v>
      </c>
      <c r="I903" t="b">
        <v>1</v>
      </c>
      <c r="J903">
        <v>63169603</v>
      </c>
      <c r="K903">
        <f>SUMIFS(ftereadin!C:C,ftereadin!A:A,Query1[[#This Row],[YearNormed]],ftereadin!B:B,Query1[[#This Row],[UnitID]])</f>
        <v>3417</v>
      </c>
    </row>
    <row r="904" spans="1:11" x14ac:dyDescent="0.4">
      <c r="A904">
        <v>2021</v>
      </c>
      <c r="B904">
        <v>2022</v>
      </c>
      <c r="C904" s="30" t="s">
        <v>1921</v>
      </c>
      <c r="D904" s="30" t="s">
        <v>1922</v>
      </c>
      <c r="E904">
        <v>4</v>
      </c>
      <c r="F904">
        <v>1</v>
      </c>
      <c r="G904" s="30" t="s">
        <v>77</v>
      </c>
      <c r="H904" s="30" t="s">
        <v>10</v>
      </c>
      <c r="I904" t="b">
        <v>1</v>
      </c>
      <c r="J904">
        <v>22619810</v>
      </c>
      <c r="K904">
        <f>SUMIFS(ftereadin!C:C,ftereadin!A:A,Query1[[#This Row],[YearNormed]],ftereadin!B:B,Query1[[#This Row],[UnitID]])</f>
        <v>1153</v>
      </c>
    </row>
    <row r="905" spans="1:11" x14ac:dyDescent="0.4">
      <c r="A905">
        <v>2021</v>
      </c>
      <c r="B905">
        <v>2022</v>
      </c>
      <c r="C905" s="30" t="s">
        <v>2474</v>
      </c>
      <c r="D905" s="30" t="s">
        <v>2475</v>
      </c>
      <c r="E905">
        <v>1</v>
      </c>
      <c r="F905">
        <v>5</v>
      </c>
      <c r="G905" s="30" t="s">
        <v>83</v>
      </c>
      <c r="H905" s="30" t="s">
        <v>10</v>
      </c>
      <c r="I905" t="b">
        <v>1</v>
      </c>
      <c r="J905">
        <v>29188101</v>
      </c>
      <c r="K905">
        <f>SUMIFS(ftereadin!C:C,ftereadin!A:A,Query1[[#This Row],[YearNormed]],ftereadin!B:B,Query1[[#This Row],[UnitID]])</f>
        <v>391</v>
      </c>
    </row>
    <row r="906" spans="1:11" x14ac:dyDescent="0.4">
      <c r="A906">
        <v>2021</v>
      </c>
      <c r="B906">
        <v>2022</v>
      </c>
      <c r="C906" s="30" t="s">
        <v>1672</v>
      </c>
      <c r="D906" s="30" t="s">
        <v>1673</v>
      </c>
      <c r="E906">
        <v>1</v>
      </c>
      <c r="F906">
        <v>2</v>
      </c>
      <c r="G906" s="30" t="s">
        <v>88</v>
      </c>
      <c r="H906" s="30" t="s">
        <v>10</v>
      </c>
      <c r="I906" t="b">
        <v>1</v>
      </c>
      <c r="J906">
        <v>73912916</v>
      </c>
      <c r="K906">
        <f>SUMIFS(ftereadin!C:C,ftereadin!A:A,Query1[[#This Row],[YearNormed]],ftereadin!B:B,Query1[[#This Row],[UnitID]])</f>
        <v>2146</v>
      </c>
    </row>
    <row r="907" spans="1:11" x14ac:dyDescent="0.4">
      <c r="A907">
        <v>2021</v>
      </c>
      <c r="B907">
        <v>2022</v>
      </c>
      <c r="C907" s="30" t="s">
        <v>1318</v>
      </c>
      <c r="D907" s="30" t="s">
        <v>1319</v>
      </c>
      <c r="E907">
        <v>4</v>
      </c>
      <c r="F907">
        <v>1</v>
      </c>
      <c r="G907" s="30" t="s">
        <v>77</v>
      </c>
      <c r="H907" s="30" t="s">
        <v>10</v>
      </c>
      <c r="I907" t="b">
        <v>1</v>
      </c>
      <c r="J907">
        <v>32120881</v>
      </c>
      <c r="K907">
        <f>SUMIFS(ftereadin!C:C,ftereadin!A:A,Query1[[#This Row],[YearNormed]],ftereadin!B:B,Query1[[#This Row],[UnitID]])</f>
        <v>1298</v>
      </c>
    </row>
    <row r="908" spans="1:11" x14ac:dyDescent="0.4">
      <c r="A908">
        <v>2021</v>
      </c>
      <c r="B908">
        <v>2022</v>
      </c>
      <c r="C908" s="30" t="s">
        <v>2908</v>
      </c>
      <c r="D908" s="30" t="s">
        <v>2909</v>
      </c>
      <c r="E908">
        <v>4</v>
      </c>
      <c r="F908">
        <v>1</v>
      </c>
      <c r="G908" s="30" t="s">
        <v>77</v>
      </c>
      <c r="H908" s="30" t="s">
        <v>10</v>
      </c>
      <c r="I908" t="b">
        <v>1</v>
      </c>
      <c r="J908">
        <v>15778273</v>
      </c>
      <c r="K908">
        <f>SUMIFS(ftereadin!C:C,ftereadin!A:A,Query1[[#This Row],[YearNormed]],ftereadin!B:B,Query1[[#This Row],[UnitID]])</f>
        <v>422</v>
      </c>
    </row>
    <row r="909" spans="1:11" x14ac:dyDescent="0.4">
      <c r="A909">
        <v>2021</v>
      </c>
      <c r="B909">
        <v>2022</v>
      </c>
      <c r="C909" s="30" t="s">
        <v>2498</v>
      </c>
      <c r="D909" s="30" t="s">
        <v>2499</v>
      </c>
      <c r="E909">
        <v>4</v>
      </c>
      <c r="F909">
        <v>1</v>
      </c>
      <c r="G909" s="30" t="s">
        <v>77</v>
      </c>
      <c r="H909" s="30" t="s">
        <v>10</v>
      </c>
      <c r="I909" t="b">
        <v>1</v>
      </c>
      <c r="J909">
        <v>14018165</v>
      </c>
      <c r="K909">
        <f>SUMIFS(ftereadin!C:C,ftereadin!A:A,Query1[[#This Row],[YearNormed]],ftereadin!B:B,Query1[[#This Row],[UnitID]])</f>
        <v>1066</v>
      </c>
    </row>
    <row r="910" spans="1:11" x14ac:dyDescent="0.4">
      <c r="A910">
        <v>2021</v>
      </c>
      <c r="B910">
        <v>2022</v>
      </c>
      <c r="C910" s="30" t="s">
        <v>2009</v>
      </c>
      <c r="D910" s="30" t="s">
        <v>2010</v>
      </c>
      <c r="E910">
        <v>1</v>
      </c>
      <c r="F910">
        <v>2</v>
      </c>
      <c r="G910" s="30" t="s">
        <v>88</v>
      </c>
      <c r="H910" s="30" t="s">
        <v>10</v>
      </c>
      <c r="I910" t="b">
        <v>1</v>
      </c>
      <c r="J910">
        <v>155587132</v>
      </c>
      <c r="K910">
        <f>SUMIFS(ftereadin!C:C,ftereadin!A:A,Query1[[#This Row],[YearNormed]],ftereadin!B:B,Query1[[#This Row],[UnitID]])</f>
        <v>1505</v>
      </c>
    </row>
    <row r="911" spans="1:11" x14ac:dyDescent="0.4">
      <c r="A911">
        <v>2021</v>
      </c>
      <c r="B911">
        <v>2022</v>
      </c>
      <c r="C911" s="30" t="s">
        <v>3700</v>
      </c>
      <c r="D911" s="30" t="s">
        <v>3701</v>
      </c>
      <c r="E911">
        <v>4</v>
      </c>
      <c r="F911">
        <v>1</v>
      </c>
      <c r="G911" s="30" t="s">
        <v>77</v>
      </c>
      <c r="H911" s="30" t="s">
        <v>10</v>
      </c>
      <c r="I911" t="b">
        <v>1</v>
      </c>
      <c r="J911">
        <v>4304554</v>
      </c>
      <c r="K911">
        <f>SUMIFS(ftereadin!C:C,ftereadin!A:A,Query1[[#This Row],[YearNormed]],ftereadin!B:B,Query1[[#This Row],[UnitID]])</f>
        <v>410</v>
      </c>
    </row>
    <row r="912" spans="1:11" x14ac:dyDescent="0.4">
      <c r="A912">
        <v>2021</v>
      </c>
      <c r="B912">
        <v>2022</v>
      </c>
      <c r="C912" s="30" t="s">
        <v>844</v>
      </c>
      <c r="D912" s="30" t="s">
        <v>845</v>
      </c>
      <c r="E912">
        <v>1</v>
      </c>
      <c r="F912">
        <v>3</v>
      </c>
      <c r="G912" s="30" t="s">
        <v>91</v>
      </c>
      <c r="H912" s="30" t="s">
        <v>10</v>
      </c>
      <c r="I912" t="b">
        <v>1</v>
      </c>
      <c r="J912">
        <v>1390219037</v>
      </c>
      <c r="K912">
        <f>SUMIFS(ftereadin!C:C,ftereadin!A:A,Query1[[#This Row],[YearNormed]],ftereadin!B:B,Query1[[#This Row],[UnitID]])</f>
        <v>17107</v>
      </c>
    </row>
    <row r="913" spans="1:11" x14ac:dyDescent="0.4">
      <c r="A913">
        <v>2021</v>
      </c>
      <c r="B913">
        <v>2022</v>
      </c>
      <c r="C913" s="30" t="s">
        <v>2220</v>
      </c>
      <c r="D913" s="30" t="s">
        <v>2221</v>
      </c>
      <c r="E913">
        <v>4</v>
      </c>
      <c r="F913">
        <v>1</v>
      </c>
      <c r="G913" s="30" t="s">
        <v>77</v>
      </c>
      <c r="H913" s="30" t="s">
        <v>10</v>
      </c>
      <c r="I913" t="b">
        <v>1</v>
      </c>
      <c r="J913">
        <v>10163465</v>
      </c>
      <c r="K913">
        <f>SUMIFS(ftereadin!C:C,ftereadin!A:A,Query1[[#This Row],[YearNormed]],ftereadin!B:B,Query1[[#This Row],[UnitID]])</f>
        <v>429</v>
      </c>
    </row>
    <row r="914" spans="1:11" x14ac:dyDescent="0.4">
      <c r="A914">
        <v>2021</v>
      </c>
      <c r="B914">
        <v>2022</v>
      </c>
      <c r="C914" s="30" t="s">
        <v>772</v>
      </c>
      <c r="D914" s="30" t="s">
        <v>7931</v>
      </c>
      <c r="E914">
        <v>4</v>
      </c>
      <c r="F914">
        <v>1</v>
      </c>
      <c r="G914" s="30" t="s">
        <v>77</v>
      </c>
      <c r="H914" s="30" t="s">
        <v>10</v>
      </c>
      <c r="I914" t="b">
        <v>1</v>
      </c>
      <c r="J914">
        <v>98076246</v>
      </c>
      <c r="K914">
        <f>SUMIFS(ftereadin!C:C,ftereadin!A:A,Query1[[#This Row],[YearNormed]],ftereadin!B:B,Query1[[#This Row],[UnitID]])</f>
        <v>619</v>
      </c>
    </row>
    <row r="915" spans="1:11" x14ac:dyDescent="0.4">
      <c r="A915">
        <v>2021</v>
      </c>
      <c r="B915">
        <v>2022</v>
      </c>
      <c r="C915" s="30" t="s">
        <v>3316</v>
      </c>
      <c r="D915" s="30" t="s">
        <v>3317</v>
      </c>
      <c r="E915">
        <v>4</v>
      </c>
      <c r="F915">
        <v>1</v>
      </c>
      <c r="G915" s="30" t="s">
        <v>77</v>
      </c>
      <c r="H915" s="30" t="s">
        <v>10</v>
      </c>
      <c r="I915" t="b">
        <v>1</v>
      </c>
      <c r="J915">
        <v>5303738</v>
      </c>
      <c r="K915">
        <f>SUMIFS(ftereadin!C:C,ftereadin!A:A,Query1[[#This Row],[YearNormed]],ftereadin!B:B,Query1[[#This Row],[UnitID]])</f>
        <v>280</v>
      </c>
    </row>
    <row r="916" spans="1:11" x14ac:dyDescent="0.4">
      <c r="A916">
        <v>2021</v>
      </c>
      <c r="B916">
        <v>2022</v>
      </c>
      <c r="C916" s="30" t="s">
        <v>2075</v>
      </c>
      <c r="D916" s="30" t="s">
        <v>2076</v>
      </c>
      <c r="E916">
        <v>1</v>
      </c>
      <c r="F916">
        <v>3</v>
      </c>
      <c r="G916" s="30" t="s">
        <v>91</v>
      </c>
      <c r="H916" s="30" t="s">
        <v>10</v>
      </c>
      <c r="I916" t="b">
        <v>1</v>
      </c>
      <c r="J916">
        <v>439867254</v>
      </c>
      <c r="K916">
        <f>SUMIFS(ftereadin!C:C,ftereadin!A:A,Query1[[#This Row],[YearNormed]],ftereadin!B:B,Query1[[#This Row],[UnitID]])</f>
        <v>11623</v>
      </c>
    </row>
    <row r="917" spans="1:11" x14ac:dyDescent="0.4">
      <c r="A917">
        <v>2021</v>
      </c>
      <c r="B917">
        <v>2022</v>
      </c>
      <c r="C917" s="30" t="s">
        <v>2500</v>
      </c>
      <c r="D917" s="30" t="s">
        <v>2501</v>
      </c>
      <c r="E917">
        <v>4</v>
      </c>
      <c r="F917">
        <v>1</v>
      </c>
      <c r="G917" s="30" t="s">
        <v>77</v>
      </c>
      <c r="H917" s="30" t="s">
        <v>10</v>
      </c>
      <c r="I917" t="b">
        <v>1</v>
      </c>
      <c r="J917">
        <v>12420063</v>
      </c>
      <c r="K917">
        <f>SUMIFS(ftereadin!C:C,ftereadin!A:A,Query1[[#This Row],[YearNormed]],ftereadin!B:B,Query1[[#This Row],[UnitID]])</f>
        <v>772</v>
      </c>
    </row>
    <row r="918" spans="1:11" x14ac:dyDescent="0.4">
      <c r="A918">
        <v>2021</v>
      </c>
      <c r="B918">
        <v>2022</v>
      </c>
      <c r="C918" s="30" t="s">
        <v>724</v>
      </c>
      <c r="D918" s="30" t="s">
        <v>725</v>
      </c>
      <c r="E918">
        <v>1</v>
      </c>
      <c r="F918">
        <v>2</v>
      </c>
      <c r="G918" s="30" t="s">
        <v>88</v>
      </c>
      <c r="H918" s="30" t="s">
        <v>10</v>
      </c>
      <c r="I918" t="b">
        <v>1</v>
      </c>
      <c r="J918">
        <v>23699012</v>
      </c>
      <c r="K918">
        <f>SUMIFS(ftereadin!C:C,ftereadin!A:A,Query1[[#This Row],[YearNormed]],ftereadin!B:B,Query1[[#This Row],[UnitID]])</f>
        <v>703</v>
      </c>
    </row>
    <row r="919" spans="1:11" x14ac:dyDescent="0.4">
      <c r="A919">
        <v>2021</v>
      </c>
      <c r="B919">
        <v>2022</v>
      </c>
      <c r="C919" s="30" t="s">
        <v>2742</v>
      </c>
      <c r="D919" s="30" t="s">
        <v>2743</v>
      </c>
      <c r="E919">
        <v>4</v>
      </c>
      <c r="F919">
        <v>1</v>
      </c>
      <c r="G919" s="30" t="s">
        <v>77</v>
      </c>
      <c r="H919" s="30" t="s">
        <v>10</v>
      </c>
      <c r="I919" t="b">
        <v>1</v>
      </c>
      <c r="J919">
        <v>59881103</v>
      </c>
      <c r="K919">
        <f>SUMIFS(ftereadin!C:C,ftereadin!A:A,Query1[[#This Row],[YearNormed]],ftereadin!B:B,Query1[[#This Row],[UnitID]])</f>
        <v>3398</v>
      </c>
    </row>
    <row r="920" spans="1:11" x14ac:dyDescent="0.4">
      <c r="A920">
        <v>2021</v>
      </c>
      <c r="B920">
        <v>2022</v>
      </c>
      <c r="C920" s="30" t="s">
        <v>1179</v>
      </c>
      <c r="D920" s="30" t="s">
        <v>1180</v>
      </c>
      <c r="E920">
        <v>4</v>
      </c>
      <c r="F920">
        <v>1</v>
      </c>
      <c r="G920" s="30" t="s">
        <v>77</v>
      </c>
      <c r="H920" s="30" t="s">
        <v>10</v>
      </c>
      <c r="I920" t="b">
        <v>1</v>
      </c>
      <c r="J920">
        <v>44967386</v>
      </c>
      <c r="K920">
        <f>SUMIFS(ftereadin!C:C,ftereadin!A:A,Query1[[#This Row],[YearNormed]],ftereadin!B:B,Query1[[#This Row],[UnitID]])</f>
        <v>1514</v>
      </c>
    </row>
    <row r="921" spans="1:11" x14ac:dyDescent="0.4">
      <c r="A921">
        <v>2021</v>
      </c>
      <c r="B921">
        <v>2022</v>
      </c>
      <c r="C921" s="30" t="s">
        <v>3644</v>
      </c>
      <c r="D921" s="30" t="s">
        <v>3645</v>
      </c>
      <c r="E921">
        <v>4</v>
      </c>
      <c r="F921">
        <v>5</v>
      </c>
      <c r="G921" s="30" t="s">
        <v>83</v>
      </c>
      <c r="H921" s="30" t="s">
        <v>10</v>
      </c>
      <c r="I921" t="b">
        <v>1</v>
      </c>
      <c r="J921">
        <v>21281098</v>
      </c>
      <c r="K921">
        <f>SUMIFS(ftereadin!C:C,ftereadin!A:A,Query1[[#This Row],[YearNormed]],ftereadin!B:B,Query1[[#This Row],[UnitID]])</f>
        <v>264</v>
      </c>
    </row>
    <row r="922" spans="1:11" x14ac:dyDescent="0.4">
      <c r="A922">
        <v>2021</v>
      </c>
      <c r="B922">
        <v>2022</v>
      </c>
      <c r="C922" s="30" t="s">
        <v>1508</v>
      </c>
      <c r="D922" s="30" t="s">
        <v>1509</v>
      </c>
      <c r="E922">
        <v>4</v>
      </c>
      <c r="F922">
        <v>1</v>
      </c>
      <c r="G922" s="30" t="s">
        <v>77</v>
      </c>
      <c r="H922" s="30" t="s">
        <v>10</v>
      </c>
      <c r="I922" t="b">
        <v>1</v>
      </c>
      <c r="J922">
        <v>11248266</v>
      </c>
      <c r="K922">
        <f>SUMIFS(ftereadin!C:C,ftereadin!A:A,Query1[[#This Row],[YearNormed]],ftereadin!B:B,Query1[[#This Row],[UnitID]])</f>
        <v>446</v>
      </c>
    </row>
    <row r="923" spans="1:11" x14ac:dyDescent="0.4">
      <c r="A923">
        <v>2021</v>
      </c>
      <c r="B923">
        <v>2022</v>
      </c>
      <c r="C923" s="30" t="s">
        <v>2476</v>
      </c>
      <c r="D923" s="30" t="s">
        <v>2477</v>
      </c>
      <c r="E923">
        <v>4</v>
      </c>
      <c r="F923">
        <v>1</v>
      </c>
      <c r="G923" s="30" t="s">
        <v>77</v>
      </c>
      <c r="H923" s="30" t="s">
        <v>10</v>
      </c>
      <c r="I923" t="b">
        <v>1</v>
      </c>
      <c r="J923">
        <v>5912195</v>
      </c>
      <c r="K923">
        <f>SUMIFS(ftereadin!C:C,ftereadin!A:A,Query1[[#This Row],[YearNormed]],ftereadin!B:B,Query1[[#This Row],[UnitID]])</f>
        <v>365</v>
      </c>
    </row>
    <row r="924" spans="1:11" x14ac:dyDescent="0.4">
      <c r="A924">
        <v>2021</v>
      </c>
      <c r="B924">
        <v>2022</v>
      </c>
      <c r="C924" s="30" t="s">
        <v>1961</v>
      </c>
      <c r="D924" s="30" t="s">
        <v>1962</v>
      </c>
      <c r="E924">
        <v>1</v>
      </c>
      <c r="F924">
        <v>2</v>
      </c>
      <c r="G924" s="30" t="s">
        <v>88</v>
      </c>
      <c r="H924" s="30" t="s">
        <v>10</v>
      </c>
      <c r="I924" t="b">
        <v>1</v>
      </c>
      <c r="J924">
        <v>48873243</v>
      </c>
      <c r="K924">
        <f>SUMIFS(ftereadin!C:C,ftereadin!A:A,Query1[[#This Row],[YearNormed]],ftereadin!B:B,Query1[[#This Row],[UnitID]])</f>
        <v>2244</v>
      </c>
    </row>
    <row r="925" spans="1:11" x14ac:dyDescent="0.4">
      <c r="A925">
        <v>2021</v>
      </c>
      <c r="B925">
        <v>2022</v>
      </c>
      <c r="C925" s="30" t="s">
        <v>832</v>
      </c>
      <c r="D925" s="30" t="s">
        <v>833</v>
      </c>
      <c r="E925">
        <v>4</v>
      </c>
      <c r="F925">
        <v>1</v>
      </c>
      <c r="G925" s="30" t="s">
        <v>77</v>
      </c>
      <c r="H925" s="30" t="s">
        <v>47</v>
      </c>
      <c r="I925" t="b">
        <v>1</v>
      </c>
      <c r="J925">
        <v>31299381</v>
      </c>
      <c r="K925">
        <f>SUMIFS(ftereadin!C:C,ftereadin!A:A,Query1[[#This Row],[YearNormed]],ftereadin!B:B,Query1[[#This Row],[UnitID]])</f>
        <v>1804</v>
      </c>
    </row>
    <row r="926" spans="1:11" x14ac:dyDescent="0.4">
      <c r="A926">
        <v>2021</v>
      </c>
      <c r="B926">
        <v>2022</v>
      </c>
      <c r="C926" s="30" t="s">
        <v>1189</v>
      </c>
      <c r="D926" s="30" t="s">
        <v>1190</v>
      </c>
      <c r="E926">
        <v>4</v>
      </c>
      <c r="F926">
        <v>1</v>
      </c>
      <c r="G926" s="30" t="s">
        <v>77</v>
      </c>
      <c r="H926" s="30" t="s">
        <v>47</v>
      </c>
      <c r="I926" t="b">
        <v>1</v>
      </c>
      <c r="J926">
        <v>54017170</v>
      </c>
      <c r="K926">
        <f>SUMIFS(ftereadin!C:C,ftereadin!A:A,Query1[[#This Row],[YearNormed]],ftereadin!B:B,Query1[[#This Row],[UnitID]])</f>
        <v>3110</v>
      </c>
    </row>
    <row r="927" spans="1:11" x14ac:dyDescent="0.4">
      <c r="A927">
        <v>2021</v>
      </c>
      <c r="B927">
        <v>2022</v>
      </c>
      <c r="C927" s="30" t="s">
        <v>1430</v>
      </c>
      <c r="D927" s="30" t="s">
        <v>1431</v>
      </c>
      <c r="E927">
        <v>4</v>
      </c>
      <c r="F927">
        <v>1</v>
      </c>
      <c r="G927" s="30" t="s">
        <v>77</v>
      </c>
      <c r="H927" s="30" t="s">
        <v>47</v>
      </c>
      <c r="I927" t="b">
        <v>1</v>
      </c>
      <c r="J927">
        <v>31667987</v>
      </c>
      <c r="K927">
        <f>SUMIFS(ftereadin!C:C,ftereadin!A:A,Query1[[#This Row],[YearNormed]],ftereadin!B:B,Query1[[#This Row],[UnitID]])</f>
        <v>1656</v>
      </c>
    </row>
    <row r="928" spans="1:11" x14ac:dyDescent="0.4">
      <c r="A928">
        <v>2021</v>
      </c>
      <c r="B928">
        <v>2022</v>
      </c>
      <c r="C928" s="30" t="s">
        <v>3806</v>
      </c>
      <c r="D928" s="30" t="s">
        <v>3807</v>
      </c>
      <c r="E928">
        <v>0</v>
      </c>
      <c r="F928">
        <v>8</v>
      </c>
      <c r="G928" s="30" t="s">
        <v>80</v>
      </c>
      <c r="H928" s="30" t="s">
        <v>47</v>
      </c>
      <c r="I928" t="b">
        <v>1</v>
      </c>
      <c r="J928">
        <v>241210059</v>
      </c>
      <c r="K928">
        <f>SUMIFS(ftereadin!C:C,ftereadin!A:A,Query1[[#This Row],[YearNormed]],ftereadin!B:B,Query1[[#This Row],[UnitID]])</f>
        <v>0</v>
      </c>
    </row>
    <row r="929" spans="1:11" x14ac:dyDescent="0.4">
      <c r="A929">
        <v>2021</v>
      </c>
      <c r="B929">
        <v>2022</v>
      </c>
      <c r="C929" s="30" t="s">
        <v>1680</v>
      </c>
      <c r="D929" s="30" t="s">
        <v>1681</v>
      </c>
      <c r="E929">
        <v>4</v>
      </c>
      <c r="F929">
        <v>1</v>
      </c>
      <c r="G929" s="30" t="s">
        <v>77</v>
      </c>
      <c r="H929" s="30" t="s">
        <v>47</v>
      </c>
      <c r="I929" t="b">
        <v>1</v>
      </c>
      <c r="J929">
        <v>10479195</v>
      </c>
      <c r="K929">
        <f>SUMIFS(ftereadin!C:C,ftereadin!A:A,Query1[[#This Row],[YearNormed]],ftereadin!B:B,Query1[[#This Row],[UnitID]])</f>
        <v>471</v>
      </c>
    </row>
    <row r="930" spans="1:11" x14ac:dyDescent="0.4">
      <c r="A930">
        <v>2021</v>
      </c>
      <c r="B930">
        <v>2022</v>
      </c>
      <c r="C930" s="30" t="s">
        <v>1879</v>
      </c>
      <c r="D930" s="30" t="s">
        <v>1880</v>
      </c>
      <c r="E930">
        <v>4</v>
      </c>
      <c r="F930">
        <v>1</v>
      </c>
      <c r="G930" s="30" t="s">
        <v>77</v>
      </c>
      <c r="H930" s="30" t="s">
        <v>47</v>
      </c>
      <c r="I930" t="b">
        <v>1</v>
      </c>
      <c r="J930">
        <v>18789524</v>
      </c>
      <c r="K930">
        <f>SUMIFS(ftereadin!C:C,ftereadin!A:A,Query1[[#This Row],[YearNormed]],ftereadin!B:B,Query1[[#This Row],[UnitID]])</f>
        <v>759</v>
      </c>
    </row>
    <row r="931" spans="1:11" x14ac:dyDescent="0.4">
      <c r="A931">
        <v>2021</v>
      </c>
      <c r="B931">
        <v>2022</v>
      </c>
      <c r="C931" s="30" t="s">
        <v>3422</v>
      </c>
      <c r="D931" s="30" t="s">
        <v>3423</v>
      </c>
      <c r="E931">
        <v>4</v>
      </c>
      <c r="F931">
        <v>1</v>
      </c>
      <c r="G931" s="30" t="s">
        <v>77</v>
      </c>
      <c r="H931" s="30" t="s">
        <v>47</v>
      </c>
      <c r="I931" t="b">
        <v>1</v>
      </c>
      <c r="J931">
        <v>31024701</v>
      </c>
      <c r="K931">
        <f>SUMIFS(ftereadin!C:C,ftereadin!A:A,Query1[[#This Row],[YearNormed]],ftereadin!B:B,Query1[[#This Row],[UnitID]])</f>
        <v>1890</v>
      </c>
    </row>
    <row r="932" spans="1:11" x14ac:dyDescent="0.4">
      <c r="A932">
        <v>2021</v>
      </c>
      <c r="B932">
        <v>2022</v>
      </c>
      <c r="C932" s="30" t="s">
        <v>241</v>
      </c>
      <c r="D932" s="30" t="s">
        <v>242</v>
      </c>
      <c r="E932">
        <v>1</v>
      </c>
      <c r="F932">
        <v>2</v>
      </c>
      <c r="G932" s="30" t="s">
        <v>88</v>
      </c>
      <c r="H932" s="30" t="s">
        <v>47</v>
      </c>
      <c r="I932" t="b">
        <v>1</v>
      </c>
      <c r="J932">
        <v>351814123</v>
      </c>
      <c r="K932">
        <f>SUMIFS(ftereadin!C:C,ftereadin!A:A,Query1[[#This Row],[YearNormed]],ftereadin!B:B,Query1[[#This Row],[UnitID]])</f>
        <v>16896</v>
      </c>
    </row>
    <row r="933" spans="1:11" x14ac:dyDescent="0.4">
      <c r="A933">
        <v>2021</v>
      </c>
      <c r="B933">
        <v>2022</v>
      </c>
      <c r="C933" s="30" t="s">
        <v>2782</v>
      </c>
      <c r="D933" s="30" t="s">
        <v>2783</v>
      </c>
      <c r="E933">
        <v>4</v>
      </c>
      <c r="F933">
        <v>1</v>
      </c>
      <c r="G933" s="30" t="s">
        <v>77</v>
      </c>
      <c r="H933" s="30" t="s">
        <v>47</v>
      </c>
      <c r="I933" t="b">
        <v>1</v>
      </c>
      <c r="J933">
        <v>312157352</v>
      </c>
      <c r="K933">
        <f>SUMIFS(ftereadin!C:C,ftereadin!A:A,Query1[[#This Row],[YearNormed]],ftereadin!B:B,Query1[[#This Row],[UnitID]])</f>
        <v>13797</v>
      </c>
    </row>
    <row r="934" spans="1:11" x14ac:dyDescent="0.4">
      <c r="A934">
        <v>2021</v>
      </c>
      <c r="B934">
        <v>2022</v>
      </c>
      <c r="C934" s="30" t="s">
        <v>3041</v>
      </c>
      <c r="D934" s="30" t="s">
        <v>3042</v>
      </c>
      <c r="E934">
        <v>4</v>
      </c>
      <c r="F934">
        <v>1</v>
      </c>
      <c r="G934" s="30" t="s">
        <v>77</v>
      </c>
      <c r="H934" s="30" t="s">
        <v>47</v>
      </c>
      <c r="I934" t="b">
        <v>1</v>
      </c>
      <c r="J934">
        <v>173071961</v>
      </c>
      <c r="K934">
        <f>SUMIFS(ftereadin!C:C,ftereadin!A:A,Query1[[#This Row],[YearNormed]],ftereadin!B:B,Query1[[#This Row],[UnitID]])</f>
        <v>4545</v>
      </c>
    </row>
    <row r="935" spans="1:11" x14ac:dyDescent="0.4">
      <c r="A935">
        <v>2021</v>
      </c>
      <c r="B935">
        <v>2022</v>
      </c>
      <c r="C935" s="30" t="s">
        <v>1133</v>
      </c>
      <c r="D935" s="30" t="s">
        <v>1134</v>
      </c>
      <c r="E935">
        <v>1</v>
      </c>
      <c r="F935">
        <v>2</v>
      </c>
      <c r="G935" s="30" t="s">
        <v>88</v>
      </c>
      <c r="H935" s="30" t="s">
        <v>47</v>
      </c>
      <c r="I935" t="b">
        <v>1</v>
      </c>
      <c r="J935">
        <v>319769555</v>
      </c>
      <c r="K935">
        <f>SUMIFS(ftereadin!C:C,ftereadin!A:A,Query1[[#This Row],[YearNormed]],ftereadin!B:B,Query1[[#This Row],[UnitID]])</f>
        <v>13170</v>
      </c>
    </row>
    <row r="936" spans="1:11" x14ac:dyDescent="0.4">
      <c r="A936">
        <v>2021</v>
      </c>
      <c r="B936">
        <v>2022</v>
      </c>
      <c r="C936" s="30" t="s">
        <v>2069</v>
      </c>
      <c r="D936" s="30" t="s">
        <v>2070</v>
      </c>
      <c r="E936">
        <v>1</v>
      </c>
      <c r="F936">
        <v>2</v>
      </c>
      <c r="G936" s="30" t="s">
        <v>88</v>
      </c>
      <c r="H936" s="30" t="s">
        <v>47</v>
      </c>
      <c r="I936" t="b">
        <v>1</v>
      </c>
      <c r="J936">
        <v>233380192</v>
      </c>
      <c r="K936">
        <f>SUMIFS(ftereadin!C:C,ftereadin!A:A,Query1[[#This Row],[YearNormed]],ftereadin!B:B,Query1[[#This Row],[UnitID]])</f>
        <v>9403</v>
      </c>
    </row>
    <row r="937" spans="1:11" x14ac:dyDescent="0.4">
      <c r="A937">
        <v>2021</v>
      </c>
      <c r="B937">
        <v>2022</v>
      </c>
      <c r="C937" s="30" t="s">
        <v>1373</v>
      </c>
      <c r="D937" s="30" t="s">
        <v>1374</v>
      </c>
      <c r="E937">
        <v>1</v>
      </c>
      <c r="F937">
        <v>3</v>
      </c>
      <c r="G937" s="30" t="s">
        <v>91</v>
      </c>
      <c r="H937" s="30" t="s">
        <v>47</v>
      </c>
      <c r="I937" t="b">
        <v>1</v>
      </c>
      <c r="J937">
        <v>613118520</v>
      </c>
      <c r="K937">
        <f>SUMIFS(ftereadin!C:C,ftereadin!A:A,Query1[[#This Row],[YearNormed]],ftereadin!B:B,Query1[[#This Row],[UnitID]])</f>
        <v>11853</v>
      </c>
    </row>
    <row r="938" spans="1:11" x14ac:dyDescent="0.4">
      <c r="A938">
        <v>2021</v>
      </c>
      <c r="B938">
        <v>2022</v>
      </c>
      <c r="C938" s="30" t="s">
        <v>3722</v>
      </c>
      <c r="D938" s="30" t="s">
        <v>3723</v>
      </c>
      <c r="E938">
        <v>1</v>
      </c>
      <c r="F938">
        <v>3</v>
      </c>
      <c r="G938" s="30" t="s">
        <v>91</v>
      </c>
      <c r="H938" s="30" t="s">
        <v>47</v>
      </c>
      <c r="I938" t="b">
        <v>1</v>
      </c>
      <c r="J938">
        <v>414637201</v>
      </c>
      <c r="K938">
        <f>SUMIFS(ftereadin!C:C,ftereadin!A:A,Query1[[#This Row],[YearNormed]],ftereadin!B:B,Query1[[#This Row],[UnitID]])</f>
        <v>4508</v>
      </c>
    </row>
    <row r="939" spans="1:11" x14ac:dyDescent="0.4">
      <c r="A939">
        <v>2021</v>
      </c>
      <c r="B939">
        <v>2022</v>
      </c>
      <c r="C939" s="30" t="s">
        <v>3752</v>
      </c>
      <c r="D939" s="30" t="s">
        <v>3753</v>
      </c>
      <c r="E939">
        <v>4</v>
      </c>
      <c r="F939">
        <v>1</v>
      </c>
      <c r="G939" s="30" t="s">
        <v>77</v>
      </c>
      <c r="H939" s="30" t="s">
        <v>47</v>
      </c>
      <c r="I939" t="b">
        <v>1</v>
      </c>
      <c r="J939">
        <v>113777453</v>
      </c>
      <c r="K939">
        <f>SUMIFS(ftereadin!C:C,ftereadin!A:A,Query1[[#This Row],[YearNormed]],ftereadin!B:B,Query1[[#This Row],[UnitID]])</f>
        <v>3249</v>
      </c>
    </row>
    <row r="940" spans="1:11" x14ac:dyDescent="0.4">
      <c r="A940">
        <v>2021</v>
      </c>
      <c r="B940">
        <v>2022</v>
      </c>
      <c r="C940" s="30" t="s">
        <v>1173</v>
      </c>
      <c r="D940" s="30" t="s">
        <v>1174</v>
      </c>
      <c r="E940">
        <v>1</v>
      </c>
      <c r="F940">
        <v>2</v>
      </c>
      <c r="G940" s="30" t="s">
        <v>88</v>
      </c>
      <c r="H940" s="30" t="s">
        <v>47</v>
      </c>
      <c r="I940" t="b">
        <v>1</v>
      </c>
      <c r="J940">
        <v>387105964</v>
      </c>
      <c r="K940">
        <f>SUMIFS(ftereadin!C:C,ftereadin!A:A,Query1[[#This Row],[YearNormed]],ftereadin!B:B,Query1[[#This Row],[UnitID]])</f>
        <v>19636</v>
      </c>
    </row>
    <row r="941" spans="1:11" x14ac:dyDescent="0.4">
      <c r="A941">
        <v>2021</v>
      </c>
      <c r="B941">
        <v>2022</v>
      </c>
      <c r="C941" s="30" t="s">
        <v>2117</v>
      </c>
      <c r="D941" s="30" t="s">
        <v>2118</v>
      </c>
      <c r="E941">
        <v>1</v>
      </c>
      <c r="F941">
        <v>2</v>
      </c>
      <c r="G941" s="30" t="s">
        <v>88</v>
      </c>
      <c r="H941" s="30" t="s">
        <v>47</v>
      </c>
      <c r="I941" t="b">
        <v>1</v>
      </c>
      <c r="J941">
        <v>379509923</v>
      </c>
      <c r="K941">
        <f>SUMIFS(ftereadin!C:C,ftereadin!A:A,Query1[[#This Row],[YearNormed]],ftereadin!B:B,Query1[[#This Row],[UnitID]])</f>
        <v>12631</v>
      </c>
    </row>
    <row r="942" spans="1:11" x14ac:dyDescent="0.4">
      <c r="A942">
        <v>2021</v>
      </c>
      <c r="B942">
        <v>2022</v>
      </c>
      <c r="C942" s="30" t="s">
        <v>868</v>
      </c>
      <c r="D942" s="30" t="s">
        <v>869</v>
      </c>
      <c r="E942">
        <v>4</v>
      </c>
      <c r="F942">
        <v>1</v>
      </c>
      <c r="G942" s="30" t="s">
        <v>77</v>
      </c>
      <c r="H942" s="30" t="s">
        <v>47</v>
      </c>
      <c r="I942" t="b">
        <v>1</v>
      </c>
      <c r="J942">
        <v>178413401</v>
      </c>
      <c r="K942">
        <f>SUMIFS(ftereadin!C:C,ftereadin!A:A,Query1[[#This Row],[YearNormed]],ftereadin!B:B,Query1[[#This Row],[UnitID]])</f>
        <v>6760</v>
      </c>
    </row>
    <row r="943" spans="1:11" x14ac:dyDescent="0.4">
      <c r="A943">
        <v>2021</v>
      </c>
      <c r="B943">
        <v>2022</v>
      </c>
      <c r="C943" s="30" t="s">
        <v>2531</v>
      </c>
      <c r="D943" s="30" t="s">
        <v>2532</v>
      </c>
      <c r="E943">
        <v>4</v>
      </c>
      <c r="F943">
        <v>1</v>
      </c>
      <c r="G943" s="30" t="s">
        <v>77</v>
      </c>
      <c r="H943" s="30" t="s">
        <v>47</v>
      </c>
      <c r="I943" t="b">
        <v>1</v>
      </c>
      <c r="J943">
        <v>244224945</v>
      </c>
      <c r="K943">
        <f>SUMIFS(ftereadin!C:C,ftereadin!A:A,Query1[[#This Row],[YearNormed]],ftereadin!B:B,Query1[[#This Row],[UnitID]])</f>
        <v>8123</v>
      </c>
    </row>
    <row r="944" spans="1:11" x14ac:dyDescent="0.4">
      <c r="A944">
        <v>2021</v>
      </c>
      <c r="B944">
        <v>2022</v>
      </c>
      <c r="C944" s="30" t="s">
        <v>2719</v>
      </c>
      <c r="D944" s="30" t="s">
        <v>2720</v>
      </c>
      <c r="E944">
        <v>1</v>
      </c>
      <c r="F944">
        <v>2</v>
      </c>
      <c r="G944" s="30" t="s">
        <v>88</v>
      </c>
      <c r="H944" s="30" t="s">
        <v>47</v>
      </c>
      <c r="I944" t="b">
        <v>1</v>
      </c>
      <c r="J944">
        <v>256365354</v>
      </c>
      <c r="K944">
        <f>SUMIFS(ftereadin!C:C,ftereadin!A:A,Query1[[#This Row],[YearNormed]],ftereadin!B:B,Query1[[#This Row],[UnitID]])</f>
        <v>11083</v>
      </c>
    </row>
    <row r="945" spans="1:11" x14ac:dyDescent="0.4">
      <c r="A945">
        <v>2021</v>
      </c>
      <c r="B945">
        <v>2022</v>
      </c>
      <c r="C945" s="30" t="s">
        <v>755</v>
      </c>
      <c r="D945" s="30" t="s">
        <v>756</v>
      </c>
      <c r="E945">
        <v>1</v>
      </c>
      <c r="F945">
        <v>2</v>
      </c>
      <c r="G945" s="30" t="s">
        <v>88</v>
      </c>
      <c r="H945" s="30" t="s">
        <v>47</v>
      </c>
      <c r="I945" t="b">
        <v>1</v>
      </c>
      <c r="J945">
        <v>183754093</v>
      </c>
      <c r="K945">
        <f>SUMIFS(ftereadin!C:C,ftereadin!A:A,Query1[[#This Row],[YearNormed]],ftereadin!B:B,Query1[[#This Row],[UnitID]])</f>
        <v>3244</v>
      </c>
    </row>
    <row r="946" spans="1:11" x14ac:dyDescent="0.4">
      <c r="A946">
        <v>2021</v>
      </c>
      <c r="B946">
        <v>2022</v>
      </c>
      <c r="C946" s="30" t="s">
        <v>1175</v>
      </c>
      <c r="D946" s="30" t="s">
        <v>1176</v>
      </c>
      <c r="E946">
        <v>1</v>
      </c>
      <c r="F946">
        <v>2</v>
      </c>
      <c r="G946" s="30" t="s">
        <v>88</v>
      </c>
      <c r="H946" s="30" t="s">
        <v>47</v>
      </c>
      <c r="I946" t="b">
        <v>1</v>
      </c>
      <c r="J946">
        <v>224650962</v>
      </c>
      <c r="K946">
        <f>SUMIFS(ftereadin!C:C,ftereadin!A:A,Query1[[#This Row],[YearNormed]],ftereadin!B:B,Query1[[#This Row],[UnitID]])</f>
        <v>10044</v>
      </c>
    </row>
    <row r="947" spans="1:11" x14ac:dyDescent="0.4">
      <c r="A947">
        <v>2021</v>
      </c>
      <c r="B947">
        <v>2022</v>
      </c>
      <c r="C947" s="30" t="s">
        <v>640</v>
      </c>
      <c r="D947" s="30" t="s">
        <v>641</v>
      </c>
      <c r="E947">
        <v>1</v>
      </c>
      <c r="F947">
        <v>2</v>
      </c>
      <c r="G947" s="30" t="s">
        <v>88</v>
      </c>
      <c r="H947" s="30" t="s">
        <v>47</v>
      </c>
      <c r="I947" t="b">
        <v>1</v>
      </c>
      <c r="J947">
        <v>341339857</v>
      </c>
      <c r="K947">
        <f>SUMIFS(ftereadin!C:C,ftereadin!A:A,Query1[[#This Row],[YearNormed]],ftereadin!B:B,Query1[[#This Row],[UnitID]])</f>
        <v>15104</v>
      </c>
    </row>
    <row r="948" spans="1:11" x14ac:dyDescent="0.4">
      <c r="A948">
        <v>2021</v>
      </c>
      <c r="B948">
        <v>2022</v>
      </c>
      <c r="C948" s="30" t="s">
        <v>702</v>
      </c>
      <c r="D948" s="30" t="s">
        <v>703</v>
      </c>
      <c r="E948">
        <v>4</v>
      </c>
      <c r="F948">
        <v>1</v>
      </c>
      <c r="G948" s="30" t="s">
        <v>77</v>
      </c>
      <c r="H948" s="30" t="s">
        <v>47</v>
      </c>
      <c r="I948" t="b">
        <v>1</v>
      </c>
      <c r="J948">
        <v>179178625</v>
      </c>
      <c r="K948">
        <f>SUMIFS(ftereadin!C:C,ftereadin!A:A,Query1[[#This Row],[YearNormed]],ftereadin!B:B,Query1[[#This Row],[UnitID]])</f>
        <v>7200</v>
      </c>
    </row>
    <row r="949" spans="1:11" x14ac:dyDescent="0.4">
      <c r="A949">
        <v>2021</v>
      </c>
      <c r="B949">
        <v>2022</v>
      </c>
      <c r="C949" s="30" t="s">
        <v>1714</v>
      </c>
      <c r="D949" s="30" t="s">
        <v>1715</v>
      </c>
      <c r="E949">
        <v>1</v>
      </c>
      <c r="F949">
        <v>4</v>
      </c>
      <c r="G949" s="30" t="s">
        <v>160</v>
      </c>
      <c r="H949" s="30" t="s">
        <v>47</v>
      </c>
      <c r="I949" t="b">
        <v>1</v>
      </c>
      <c r="J949">
        <v>64317756</v>
      </c>
      <c r="K949">
        <f>SUMIFS(ftereadin!C:C,ftereadin!A:A,Query1[[#This Row],[YearNormed]],ftereadin!B:B,Query1[[#This Row],[UnitID]])</f>
        <v>0</v>
      </c>
    </row>
    <row r="950" spans="1:11" x14ac:dyDescent="0.4">
      <c r="A950">
        <v>2021</v>
      </c>
      <c r="B950">
        <v>2022</v>
      </c>
      <c r="C950" s="30" t="s">
        <v>3003</v>
      </c>
      <c r="D950" s="30" t="s">
        <v>3004</v>
      </c>
      <c r="E950">
        <v>1</v>
      </c>
      <c r="F950">
        <v>2</v>
      </c>
      <c r="G950" s="30" t="s">
        <v>88</v>
      </c>
      <c r="H950" s="30" t="s">
        <v>47</v>
      </c>
      <c r="I950" t="b">
        <v>1</v>
      </c>
      <c r="J950">
        <v>141415452</v>
      </c>
      <c r="K950">
        <f>SUMIFS(ftereadin!C:C,ftereadin!A:A,Query1[[#This Row],[YearNormed]],ftereadin!B:B,Query1[[#This Row],[UnitID]])</f>
        <v>5200</v>
      </c>
    </row>
    <row r="951" spans="1:11" x14ac:dyDescent="0.4">
      <c r="A951">
        <v>2021</v>
      </c>
      <c r="B951">
        <v>2022</v>
      </c>
      <c r="C951" s="30" t="s">
        <v>2228</v>
      </c>
      <c r="D951" s="30" t="s">
        <v>2229</v>
      </c>
      <c r="E951">
        <v>4</v>
      </c>
      <c r="F951">
        <v>1</v>
      </c>
      <c r="G951" s="30" t="s">
        <v>77</v>
      </c>
      <c r="H951" s="30" t="s">
        <v>47</v>
      </c>
      <c r="I951" t="b">
        <v>1</v>
      </c>
      <c r="J951">
        <v>67464787</v>
      </c>
      <c r="K951">
        <f>SUMIFS(ftereadin!C:C,ftereadin!A:A,Query1[[#This Row],[YearNormed]],ftereadin!B:B,Query1[[#This Row],[UnitID]])</f>
        <v>4053</v>
      </c>
    </row>
    <row r="952" spans="1:11" x14ac:dyDescent="0.4">
      <c r="A952">
        <v>2021</v>
      </c>
      <c r="B952">
        <v>2022</v>
      </c>
      <c r="C952" s="30" t="s">
        <v>2752</v>
      </c>
      <c r="D952" s="30" t="s">
        <v>2753</v>
      </c>
      <c r="E952">
        <v>4</v>
      </c>
      <c r="F952">
        <v>1</v>
      </c>
      <c r="G952" s="30" t="s">
        <v>77</v>
      </c>
      <c r="H952" s="30" t="s">
        <v>47</v>
      </c>
      <c r="I952" t="b">
        <v>1</v>
      </c>
      <c r="J952">
        <v>102812583</v>
      </c>
      <c r="K952">
        <f>SUMIFS(ftereadin!C:C,ftereadin!A:A,Query1[[#This Row],[YearNormed]],ftereadin!B:B,Query1[[#This Row],[UnitID]])</f>
        <v>6055</v>
      </c>
    </row>
    <row r="953" spans="1:11" x14ac:dyDescent="0.4">
      <c r="A953">
        <v>2021</v>
      </c>
      <c r="B953">
        <v>2022</v>
      </c>
      <c r="C953" s="30" t="s">
        <v>972</v>
      </c>
      <c r="D953" s="30" t="s">
        <v>973</v>
      </c>
      <c r="E953">
        <v>1</v>
      </c>
      <c r="F953">
        <v>2</v>
      </c>
      <c r="G953" s="30" t="s">
        <v>88</v>
      </c>
      <c r="H953" s="30" t="s">
        <v>47</v>
      </c>
      <c r="I953" t="b">
        <v>1</v>
      </c>
      <c r="J953">
        <v>236858202</v>
      </c>
      <c r="K953">
        <f>SUMIFS(ftereadin!C:C,ftereadin!A:A,Query1[[#This Row],[YearNormed]],ftereadin!B:B,Query1[[#This Row],[UnitID]])</f>
        <v>7876</v>
      </c>
    </row>
    <row r="954" spans="1:11" x14ac:dyDescent="0.4">
      <c r="A954">
        <v>2021</v>
      </c>
      <c r="B954">
        <v>2022</v>
      </c>
      <c r="C954" s="30" t="s">
        <v>2358</v>
      </c>
      <c r="D954" s="30" t="s">
        <v>2359</v>
      </c>
      <c r="E954">
        <v>4</v>
      </c>
      <c r="F954">
        <v>1</v>
      </c>
      <c r="G954" s="30" t="s">
        <v>77</v>
      </c>
      <c r="H954" s="30" t="s">
        <v>47</v>
      </c>
      <c r="I954" t="b">
        <v>1</v>
      </c>
      <c r="J954">
        <v>56228157</v>
      </c>
      <c r="K954">
        <f>SUMIFS(ftereadin!C:C,ftereadin!A:A,Query1[[#This Row],[YearNormed]],ftereadin!B:B,Query1[[#This Row],[UnitID]])</f>
        <v>3395</v>
      </c>
    </row>
    <row r="955" spans="1:11" x14ac:dyDescent="0.4">
      <c r="A955">
        <v>2021</v>
      </c>
      <c r="B955">
        <v>2022</v>
      </c>
      <c r="C955" s="30" t="s">
        <v>1826</v>
      </c>
      <c r="D955" s="30" t="s">
        <v>1827</v>
      </c>
      <c r="E955">
        <v>4</v>
      </c>
      <c r="F955">
        <v>1</v>
      </c>
      <c r="G955" s="30" t="s">
        <v>77</v>
      </c>
      <c r="H955" s="30" t="s">
        <v>47</v>
      </c>
      <c r="I955" t="b">
        <v>1</v>
      </c>
      <c r="J955">
        <v>18204714</v>
      </c>
      <c r="K955">
        <f>SUMIFS(ftereadin!C:C,ftereadin!A:A,Query1[[#This Row],[YearNormed]],ftereadin!B:B,Query1[[#This Row],[UnitID]])</f>
        <v>966</v>
      </c>
    </row>
    <row r="956" spans="1:11" x14ac:dyDescent="0.4">
      <c r="A956">
        <v>2021</v>
      </c>
      <c r="B956">
        <v>2022</v>
      </c>
      <c r="C956" s="30" t="s">
        <v>2554</v>
      </c>
      <c r="D956" s="30" t="s">
        <v>2555</v>
      </c>
      <c r="E956">
        <v>4</v>
      </c>
      <c r="F956">
        <v>1</v>
      </c>
      <c r="G956" s="30" t="s">
        <v>77</v>
      </c>
      <c r="H956" s="30" t="s">
        <v>47</v>
      </c>
      <c r="I956" t="b">
        <v>1</v>
      </c>
      <c r="J956">
        <v>37142928</v>
      </c>
      <c r="K956">
        <f>SUMIFS(ftereadin!C:C,ftereadin!A:A,Query1[[#This Row],[YearNormed]],ftereadin!B:B,Query1[[#This Row],[UnitID]])</f>
        <v>2415</v>
      </c>
    </row>
    <row r="957" spans="1:11" x14ac:dyDescent="0.4">
      <c r="A957">
        <v>2021</v>
      </c>
      <c r="B957">
        <v>2022</v>
      </c>
      <c r="C957" s="30" t="s">
        <v>1828</v>
      </c>
      <c r="D957" s="30" t="s">
        <v>1829</v>
      </c>
      <c r="E957">
        <v>4</v>
      </c>
      <c r="F957">
        <v>1</v>
      </c>
      <c r="G957" s="30" t="s">
        <v>77</v>
      </c>
      <c r="H957" s="30" t="s">
        <v>47</v>
      </c>
      <c r="I957" t="b">
        <v>1</v>
      </c>
      <c r="J957">
        <v>25847994</v>
      </c>
      <c r="K957">
        <f>SUMIFS(ftereadin!C:C,ftereadin!A:A,Query1[[#This Row],[YearNormed]],ftereadin!B:B,Query1[[#This Row],[UnitID]])</f>
        <v>1413</v>
      </c>
    </row>
    <row r="958" spans="1:11" x14ac:dyDescent="0.4">
      <c r="A958">
        <v>2021</v>
      </c>
      <c r="B958">
        <v>2022</v>
      </c>
      <c r="C958" s="30" t="s">
        <v>1915</v>
      </c>
      <c r="D958" s="30" t="s">
        <v>1916</v>
      </c>
      <c r="E958">
        <v>4</v>
      </c>
      <c r="F958">
        <v>1</v>
      </c>
      <c r="G958" s="30" t="s">
        <v>77</v>
      </c>
      <c r="H958" s="30" t="s">
        <v>47</v>
      </c>
      <c r="I958" t="b">
        <v>1</v>
      </c>
      <c r="J958">
        <v>119071012</v>
      </c>
      <c r="K958">
        <f>SUMIFS(ftereadin!C:C,ftereadin!A:A,Query1[[#This Row],[YearNormed]],ftereadin!B:B,Query1[[#This Row],[UnitID]])</f>
        <v>6080</v>
      </c>
    </row>
    <row r="959" spans="1:11" x14ac:dyDescent="0.4">
      <c r="A959">
        <v>2021</v>
      </c>
      <c r="B959">
        <v>2022</v>
      </c>
      <c r="C959" s="30" t="s">
        <v>2900</v>
      </c>
      <c r="D959" s="30" t="s">
        <v>2901</v>
      </c>
      <c r="E959">
        <v>4</v>
      </c>
      <c r="F959">
        <v>1</v>
      </c>
      <c r="G959" s="30" t="s">
        <v>77</v>
      </c>
      <c r="H959" s="30" t="s">
        <v>47</v>
      </c>
      <c r="I959" t="b">
        <v>1</v>
      </c>
      <c r="J959">
        <v>37763464</v>
      </c>
      <c r="K959">
        <f>SUMIFS(ftereadin!C:C,ftereadin!A:A,Query1[[#This Row],[YearNormed]],ftereadin!B:B,Query1[[#This Row],[UnitID]])</f>
        <v>2042</v>
      </c>
    </row>
    <row r="960" spans="1:11" x14ac:dyDescent="0.4">
      <c r="A960">
        <v>2021</v>
      </c>
      <c r="B960">
        <v>2022</v>
      </c>
      <c r="C960" s="30" t="s">
        <v>2646</v>
      </c>
      <c r="D960" s="30" t="s">
        <v>2647</v>
      </c>
      <c r="E960">
        <v>4</v>
      </c>
      <c r="F960">
        <v>1</v>
      </c>
      <c r="G960" s="30" t="s">
        <v>77</v>
      </c>
      <c r="H960" s="30" t="s">
        <v>47</v>
      </c>
      <c r="I960" t="b">
        <v>1</v>
      </c>
      <c r="J960">
        <v>28319257</v>
      </c>
      <c r="K960">
        <f>SUMIFS(ftereadin!C:C,ftereadin!A:A,Query1[[#This Row],[YearNormed]],ftereadin!B:B,Query1[[#This Row],[UnitID]])</f>
        <v>1531</v>
      </c>
    </row>
    <row r="961" spans="1:11" x14ac:dyDescent="0.4">
      <c r="A961">
        <v>2021</v>
      </c>
      <c r="B961">
        <v>2022</v>
      </c>
      <c r="C961" s="30" t="s">
        <v>1009</v>
      </c>
      <c r="D961" s="30" t="s">
        <v>1010</v>
      </c>
      <c r="E961">
        <v>4</v>
      </c>
      <c r="F961">
        <v>1</v>
      </c>
      <c r="G961" s="30" t="s">
        <v>77</v>
      </c>
      <c r="H961" s="30" t="s">
        <v>47</v>
      </c>
      <c r="I961" t="b">
        <v>1</v>
      </c>
      <c r="J961">
        <v>57331063</v>
      </c>
      <c r="K961">
        <f>SUMIFS(ftereadin!C:C,ftereadin!A:A,Query1[[#This Row],[YearNormed]],ftereadin!B:B,Query1[[#This Row],[UnitID]])</f>
        <v>3620</v>
      </c>
    </row>
    <row r="962" spans="1:11" x14ac:dyDescent="0.4">
      <c r="A962">
        <v>2021</v>
      </c>
      <c r="B962">
        <v>2022</v>
      </c>
      <c r="C962" s="30" t="s">
        <v>497</v>
      </c>
      <c r="D962" s="30" t="s">
        <v>498</v>
      </c>
      <c r="E962">
        <v>4</v>
      </c>
      <c r="F962">
        <v>1</v>
      </c>
      <c r="G962" s="30" t="s">
        <v>77</v>
      </c>
      <c r="H962" s="30" t="s">
        <v>47</v>
      </c>
      <c r="I962" t="b">
        <v>1</v>
      </c>
      <c r="J962">
        <v>143067933</v>
      </c>
      <c r="K962">
        <f>SUMIFS(ftereadin!C:C,ftereadin!A:A,Query1[[#This Row],[YearNormed]],ftereadin!B:B,Query1[[#This Row],[UnitID]])</f>
        <v>6991</v>
      </c>
    </row>
    <row r="963" spans="1:11" x14ac:dyDescent="0.4">
      <c r="A963">
        <v>2021</v>
      </c>
      <c r="B963">
        <v>2022</v>
      </c>
      <c r="C963" s="30" t="s">
        <v>1564</v>
      </c>
      <c r="D963" s="30" t="s">
        <v>1565</v>
      </c>
      <c r="E963">
        <v>4</v>
      </c>
      <c r="F963">
        <v>1</v>
      </c>
      <c r="G963" s="30" t="s">
        <v>77</v>
      </c>
      <c r="H963" s="30" t="s">
        <v>47</v>
      </c>
      <c r="I963" t="b">
        <v>1</v>
      </c>
      <c r="J963">
        <v>205361957</v>
      </c>
      <c r="K963">
        <f>SUMIFS(ftereadin!C:C,ftereadin!A:A,Query1[[#This Row],[YearNormed]],ftereadin!B:B,Query1[[#This Row],[UnitID]])</f>
        <v>8757</v>
      </c>
    </row>
    <row r="964" spans="1:11" x14ac:dyDescent="0.4">
      <c r="A964">
        <v>2021</v>
      </c>
      <c r="B964">
        <v>2022</v>
      </c>
      <c r="C964" s="30" t="s">
        <v>2024</v>
      </c>
      <c r="D964" s="30" t="s">
        <v>2025</v>
      </c>
      <c r="E964">
        <v>4</v>
      </c>
      <c r="F964">
        <v>1</v>
      </c>
      <c r="G964" s="30" t="s">
        <v>77</v>
      </c>
      <c r="H964" s="30" t="s">
        <v>47</v>
      </c>
      <c r="I964" t="b">
        <v>1</v>
      </c>
      <c r="J964">
        <v>32691604</v>
      </c>
      <c r="K964">
        <f>SUMIFS(ftereadin!C:C,ftereadin!A:A,Query1[[#This Row],[YearNormed]],ftereadin!B:B,Query1[[#This Row],[UnitID]])</f>
        <v>2654</v>
      </c>
    </row>
    <row r="965" spans="1:11" x14ac:dyDescent="0.4">
      <c r="A965">
        <v>2021</v>
      </c>
      <c r="B965">
        <v>2022</v>
      </c>
      <c r="C965" s="30" t="s">
        <v>2077</v>
      </c>
      <c r="D965" s="30" t="s">
        <v>2078</v>
      </c>
      <c r="E965">
        <v>4</v>
      </c>
      <c r="F965">
        <v>1</v>
      </c>
      <c r="G965" s="30" t="s">
        <v>77</v>
      </c>
      <c r="H965" s="30" t="s">
        <v>47</v>
      </c>
      <c r="I965" t="b">
        <v>1</v>
      </c>
      <c r="J965">
        <v>16007704</v>
      </c>
      <c r="K965">
        <f>SUMIFS(ftereadin!C:C,ftereadin!A:A,Query1[[#This Row],[YearNormed]],ftereadin!B:B,Query1[[#This Row],[UnitID]])</f>
        <v>881</v>
      </c>
    </row>
    <row r="966" spans="1:11" x14ac:dyDescent="0.4">
      <c r="A966">
        <v>2021</v>
      </c>
      <c r="B966">
        <v>2022</v>
      </c>
      <c r="C966" s="30" t="s">
        <v>2882</v>
      </c>
      <c r="D966" s="30" t="s">
        <v>2883</v>
      </c>
      <c r="E966">
        <v>4</v>
      </c>
      <c r="F966">
        <v>1</v>
      </c>
      <c r="G966" s="30" t="s">
        <v>77</v>
      </c>
      <c r="H966" s="30" t="s">
        <v>47</v>
      </c>
      <c r="I966" t="b">
        <v>1</v>
      </c>
      <c r="J966">
        <v>75717304</v>
      </c>
      <c r="K966">
        <f>SUMIFS(ftereadin!C:C,ftereadin!A:A,Query1[[#This Row],[YearNormed]],ftereadin!B:B,Query1[[#This Row],[UnitID]])</f>
        <v>4194</v>
      </c>
    </row>
    <row r="967" spans="1:11" x14ac:dyDescent="0.4">
      <c r="A967">
        <v>2021</v>
      </c>
      <c r="B967">
        <v>2022</v>
      </c>
      <c r="C967" s="30" t="s">
        <v>459</v>
      </c>
      <c r="D967" s="30" t="s">
        <v>460</v>
      </c>
      <c r="E967">
        <v>4</v>
      </c>
      <c r="F967">
        <v>1</v>
      </c>
      <c r="G967" s="30" t="s">
        <v>77</v>
      </c>
      <c r="H967" s="30" t="s">
        <v>47</v>
      </c>
      <c r="I967" t="b">
        <v>1</v>
      </c>
      <c r="J967">
        <v>69731204</v>
      </c>
      <c r="K967">
        <f>SUMIFS(ftereadin!C:C,ftereadin!A:A,Query1[[#This Row],[YearNormed]],ftereadin!B:B,Query1[[#This Row],[UnitID]])</f>
        <v>2875</v>
      </c>
    </row>
    <row r="968" spans="1:11" x14ac:dyDescent="0.4">
      <c r="A968">
        <v>2021</v>
      </c>
      <c r="B968">
        <v>2022</v>
      </c>
      <c r="C968" s="30" t="s">
        <v>1728</v>
      </c>
      <c r="D968" s="30" t="s">
        <v>1729</v>
      </c>
      <c r="E968">
        <v>7</v>
      </c>
      <c r="F968">
        <v>8</v>
      </c>
      <c r="G968" s="30" t="s">
        <v>80</v>
      </c>
      <c r="H968" s="30" t="s">
        <v>47</v>
      </c>
      <c r="I968" t="b">
        <v>1</v>
      </c>
      <c r="J968">
        <v>320248</v>
      </c>
      <c r="K968">
        <f>SUMIFS(ftereadin!C:C,ftereadin!A:A,Query1[[#This Row],[YearNormed]],ftereadin!B:B,Query1[[#This Row],[UnitID]])</f>
        <v>32</v>
      </c>
    </row>
    <row r="969" spans="1:11" x14ac:dyDescent="0.4">
      <c r="A969">
        <v>2021</v>
      </c>
      <c r="B969">
        <v>2022</v>
      </c>
      <c r="C969" s="30" t="s">
        <v>3072</v>
      </c>
      <c r="D969" s="30" t="s">
        <v>3073</v>
      </c>
      <c r="E969">
        <v>4</v>
      </c>
      <c r="F969">
        <v>1</v>
      </c>
      <c r="G969" s="30" t="s">
        <v>77</v>
      </c>
      <c r="H969" s="30" t="s">
        <v>47</v>
      </c>
      <c r="I969" t="b">
        <v>1</v>
      </c>
      <c r="J969">
        <v>81189899</v>
      </c>
      <c r="K969">
        <f>SUMIFS(ftereadin!C:C,ftereadin!A:A,Query1[[#This Row],[YearNormed]],ftereadin!B:B,Query1[[#This Row],[UnitID]])</f>
        <v>3805</v>
      </c>
    </row>
    <row r="970" spans="1:11" x14ac:dyDescent="0.4">
      <c r="A970">
        <v>2021</v>
      </c>
      <c r="B970">
        <v>2022</v>
      </c>
      <c r="C970" s="30" t="s">
        <v>2870</v>
      </c>
      <c r="D970" s="30" t="s">
        <v>2871</v>
      </c>
      <c r="E970">
        <v>4</v>
      </c>
      <c r="F970">
        <v>1</v>
      </c>
      <c r="G970" s="30" t="s">
        <v>77</v>
      </c>
      <c r="H970" s="30" t="s">
        <v>47</v>
      </c>
      <c r="I970" t="b">
        <v>1</v>
      </c>
      <c r="J970">
        <v>31139259</v>
      </c>
      <c r="K970">
        <f>SUMIFS(ftereadin!C:C,ftereadin!A:A,Query1[[#This Row],[YearNormed]],ftereadin!B:B,Query1[[#This Row],[UnitID]])</f>
        <v>1794</v>
      </c>
    </row>
    <row r="971" spans="1:11" x14ac:dyDescent="0.4">
      <c r="A971">
        <v>2021</v>
      </c>
      <c r="B971">
        <v>2022</v>
      </c>
      <c r="C971" s="30" t="s">
        <v>3810</v>
      </c>
      <c r="D971" s="30" t="s">
        <v>3811</v>
      </c>
      <c r="E971">
        <v>0</v>
      </c>
      <c r="F971">
        <v>8</v>
      </c>
      <c r="G971" s="30" t="s">
        <v>80</v>
      </c>
      <c r="H971" s="30" t="s">
        <v>47</v>
      </c>
      <c r="I971" t="b">
        <v>1</v>
      </c>
      <c r="J971">
        <v>316495820</v>
      </c>
      <c r="K971">
        <f>SUMIFS(ftereadin!C:C,ftereadin!A:A,Query1[[#This Row],[YearNormed]],ftereadin!B:B,Query1[[#This Row],[UnitID]])</f>
        <v>0</v>
      </c>
    </row>
    <row r="972" spans="1:11" x14ac:dyDescent="0.4">
      <c r="A972">
        <v>2021</v>
      </c>
      <c r="B972">
        <v>2022</v>
      </c>
      <c r="C972" s="30" t="s">
        <v>1605</v>
      </c>
      <c r="D972" s="30" t="s">
        <v>1606</v>
      </c>
      <c r="E972">
        <v>4</v>
      </c>
      <c r="F972">
        <v>1</v>
      </c>
      <c r="G972" s="30" t="s">
        <v>77</v>
      </c>
      <c r="H972" s="30" t="s">
        <v>47</v>
      </c>
      <c r="I972" t="b">
        <v>1</v>
      </c>
      <c r="J972">
        <v>13577219</v>
      </c>
      <c r="K972">
        <f>SUMIFS(ftereadin!C:C,ftereadin!A:A,Query1[[#This Row],[YearNormed]],ftereadin!B:B,Query1[[#This Row],[UnitID]])</f>
        <v>878</v>
      </c>
    </row>
    <row r="973" spans="1:11" x14ac:dyDescent="0.4">
      <c r="A973">
        <v>2021</v>
      </c>
      <c r="B973">
        <v>2022</v>
      </c>
      <c r="C973" s="30" t="s">
        <v>110</v>
      </c>
      <c r="D973" s="30" t="s">
        <v>111</v>
      </c>
      <c r="E973">
        <v>1</v>
      </c>
      <c r="F973">
        <v>2</v>
      </c>
      <c r="G973" s="30" t="s">
        <v>88</v>
      </c>
      <c r="H973" s="30" t="s">
        <v>47</v>
      </c>
      <c r="I973" t="b">
        <v>1</v>
      </c>
      <c r="J973">
        <v>69849536</v>
      </c>
      <c r="K973">
        <f>SUMIFS(ftereadin!C:C,ftereadin!A:A,Query1[[#This Row],[YearNormed]],ftereadin!B:B,Query1[[#This Row],[UnitID]])</f>
        <v>3287</v>
      </c>
    </row>
    <row r="974" spans="1:11" x14ac:dyDescent="0.4">
      <c r="A974">
        <v>2021</v>
      </c>
      <c r="B974">
        <v>2022</v>
      </c>
      <c r="C974" s="30" t="s">
        <v>3009</v>
      </c>
      <c r="D974" s="30" t="s">
        <v>3010</v>
      </c>
      <c r="E974">
        <v>1</v>
      </c>
      <c r="F974">
        <v>2</v>
      </c>
      <c r="G974" s="30" t="s">
        <v>88</v>
      </c>
      <c r="H974" s="30" t="s">
        <v>47</v>
      </c>
      <c r="I974" t="b">
        <v>1</v>
      </c>
      <c r="J974">
        <v>60015962</v>
      </c>
      <c r="K974">
        <f>SUMIFS(ftereadin!C:C,ftereadin!A:A,Query1[[#This Row],[YearNormed]],ftereadin!B:B,Query1[[#This Row],[UnitID]])</f>
        <v>2765</v>
      </c>
    </row>
    <row r="975" spans="1:11" x14ac:dyDescent="0.4">
      <c r="A975">
        <v>2021</v>
      </c>
      <c r="B975">
        <v>2022</v>
      </c>
      <c r="C975" s="30" t="s">
        <v>1762</v>
      </c>
      <c r="D975" s="30" t="s">
        <v>1763</v>
      </c>
      <c r="E975">
        <v>1</v>
      </c>
      <c r="F975">
        <v>2</v>
      </c>
      <c r="G975" s="30" t="s">
        <v>88</v>
      </c>
      <c r="H975" s="30" t="s">
        <v>47</v>
      </c>
      <c r="I975" t="b">
        <v>1</v>
      </c>
      <c r="J975">
        <v>54044320</v>
      </c>
      <c r="K975">
        <f>SUMIFS(ftereadin!C:C,ftereadin!A:A,Query1[[#This Row],[YearNormed]],ftereadin!B:B,Query1[[#This Row],[UnitID]])</f>
        <v>2112</v>
      </c>
    </row>
    <row r="976" spans="1:11" x14ac:dyDescent="0.4">
      <c r="A976">
        <v>2021</v>
      </c>
      <c r="B976">
        <v>2022</v>
      </c>
      <c r="C976" s="30" t="s">
        <v>2504</v>
      </c>
      <c r="D976" s="30" t="s">
        <v>2505</v>
      </c>
      <c r="E976">
        <v>1</v>
      </c>
      <c r="F976">
        <v>2</v>
      </c>
      <c r="G976" s="30" t="s">
        <v>88</v>
      </c>
      <c r="H976" s="30" t="s">
        <v>47</v>
      </c>
      <c r="I976" t="b">
        <v>1</v>
      </c>
      <c r="J976">
        <v>62258130</v>
      </c>
      <c r="K976">
        <f>SUMIFS(ftereadin!C:C,ftereadin!A:A,Query1[[#This Row],[YearNormed]],ftereadin!B:B,Query1[[#This Row],[UnitID]])</f>
        <v>1769</v>
      </c>
    </row>
    <row r="977" spans="1:11" x14ac:dyDescent="0.4">
      <c r="A977">
        <v>2021</v>
      </c>
      <c r="B977">
        <v>2022</v>
      </c>
      <c r="C977" s="30" t="s">
        <v>2681</v>
      </c>
      <c r="D977" s="30" t="s">
        <v>2682</v>
      </c>
      <c r="E977">
        <v>1</v>
      </c>
      <c r="F977">
        <v>2</v>
      </c>
      <c r="G977" s="30" t="s">
        <v>88</v>
      </c>
      <c r="H977" s="30" t="s">
        <v>47</v>
      </c>
      <c r="I977" t="b">
        <v>1</v>
      </c>
      <c r="J977">
        <v>164586595</v>
      </c>
      <c r="K977">
        <f>SUMIFS(ftereadin!C:C,ftereadin!A:A,Query1[[#This Row],[YearNormed]],ftereadin!B:B,Query1[[#This Row],[UnitID]])</f>
        <v>8110</v>
      </c>
    </row>
    <row r="978" spans="1:11" x14ac:dyDescent="0.4">
      <c r="A978">
        <v>2021</v>
      </c>
      <c r="B978">
        <v>2022</v>
      </c>
      <c r="C978" s="30" t="s">
        <v>2330</v>
      </c>
      <c r="D978" s="30" t="s">
        <v>2331</v>
      </c>
      <c r="E978">
        <v>1</v>
      </c>
      <c r="F978">
        <v>2</v>
      </c>
      <c r="G978" s="30" t="s">
        <v>88</v>
      </c>
      <c r="H978" s="30" t="s">
        <v>47</v>
      </c>
      <c r="I978" t="b">
        <v>1</v>
      </c>
      <c r="J978">
        <v>60794143</v>
      </c>
      <c r="K978">
        <f>SUMIFS(ftereadin!C:C,ftereadin!A:A,Query1[[#This Row],[YearNormed]],ftereadin!B:B,Query1[[#This Row],[UnitID]])</f>
        <v>1689</v>
      </c>
    </row>
    <row r="979" spans="1:11" x14ac:dyDescent="0.4">
      <c r="A979">
        <v>2021</v>
      </c>
      <c r="B979">
        <v>2022</v>
      </c>
      <c r="C979" s="30" t="s">
        <v>1238</v>
      </c>
      <c r="D979" s="30" t="s">
        <v>1239</v>
      </c>
      <c r="E979">
        <v>1</v>
      </c>
      <c r="F979">
        <v>3</v>
      </c>
      <c r="G979" s="30" t="s">
        <v>91</v>
      </c>
      <c r="H979" s="30" t="s">
        <v>47</v>
      </c>
      <c r="I979" t="b">
        <v>1</v>
      </c>
      <c r="J979">
        <v>441347937</v>
      </c>
      <c r="K979">
        <f>SUMIFS(ftereadin!C:C,ftereadin!A:A,Query1[[#This Row],[YearNormed]],ftereadin!B:B,Query1[[#This Row],[UnitID]])</f>
        <v>15120</v>
      </c>
    </row>
    <row r="980" spans="1:11" x14ac:dyDescent="0.4">
      <c r="A980">
        <v>2021</v>
      </c>
      <c r="B980">
        <v>2022</v>
      </c>
      <c r="C980" s="30" t="s">
        <v>642</v>
      </c>
      <c r="D980" s="30" t="s">
        <v>643</v>
      </c>
      <c r="E980">
        <v>1</v>
      </c>
      <c r="F980">
        <v>3</v>
      </c>
      <c r="G980" s="30" t="s">
        <v>91</v>
      </c>
      <c r="H980" s="30" t="s">
        <v>47</v>
      </c>
      <c r="I980" t="b">
        <v>1</v>
      </c>
      <c r="J980">
        <v>454071671</v>
      </c>
      <c r="K980">
        <f>SUMIFS(ftereadin!C:C,ftereadin!A:A,Query1[[#This Row],[YearNormed]],ftereadin!B:B,Query1[[#This Row],[UnitID]])</f>
        <v>17661</v>
      </c>
    </row>
    <row r="981" spans="1:11" x14ac:dyDescent="0.4">
      <c r="A981">
        <v>2021</v>
      </c>
      <c r="B981">
        <v>2022</v>
      </c>
      <c r="C981" s="30" t="s">
        <v>173</v>
      </c>
      <c r="D981" s="30" t="s">
        <v>174</v>
      </c>
      <c r="E981">
        <v>1</v>
      </c>
      <c r="F981">
        <v>3</v>
      </c>
      <c r="G981" s="30" t="s">
        <v>91</v>
      </c>
      <c r="H981" s="30" t="s">
        <v>47</v>
      </c>
      <c r="I981" t="b">
        <v>1</v>
      </c>
      <c r="J981">
        <v>1022339365</v>
      </c>
      <c r="K981">
        <f>SUMIFS(ftereadin!C:C,ftereadin!A:A,Query1[[#This Row],[YearNormed]],ftereadin!B:B,Query1[[#This Row],[UnitID]])</f>
        <v>28801</v>
      </c>
    </row>
    <row r="982" spans="1:11" x14ac:dyDescent="0.4">
      <c r="A982">
        <v>2021</v>
      </c>
      <c r="B982">
        <v>2022</v>
      </c>
      <c r="C982" s="30" t="s">
        <v>2304</v>
      </c>
      <c r="D982" s="30" t="s">
        <v>2305</v>
      </c>
      <c r="E982">
        <v>1</v>
      </c>
      <c r="F982">
        <v>3</v>
      </c>
      <c r="G982" s="30" t="s">
        <v>91</v>
      </c>
      <c r="H982" s="30" t="s">
        <v>47</v>
      </c>
      <c r="I982" t="b">
        <v>1</v>
      </c>
      <c r="J982">
        <v>1084217430</v>
      </c>
      <c r="K982">
        <f>SUMIFS(ftereadin!C:C,ftereadin!A:A,Query1[[#This Row],[YearNormed]],ftereadin!B:B,Query1[[#This Row],[UnitID]])</f>
        <v>25073</v>
      </c>
    </row>
    <row r="983" spans="1:11" x14ac:dyDescent="0.4">
      <c r="A983">
        <v>2021</v>
      </c>
      <c r="B983">
        <v>2022</v>
      </c>
      <c r="C983" s="30" t="s">
        <v>3774</v>
      </c>
      <c r="D983" s="30" t="s">
        <v>3775</v>
      </c>
      <c r="E983">
        <v>1</v>
      </c>
      <c r="F983">
        <v>3</v>
      </c>
      <c r="G983" s="30" t="s">
        <v>91</v>
      </c>
      <c r="H983" s="30" t="s">
        <v>47</v>
      </c>
      <c r="I983" t="b">
        <v>1</v>
      </c>
      <c r="J983">
        <v>96309609</v>
      </c>
      <c r="K983">
        <f>SUMIFS(ftereadin!C:C,ftereadin!A:A,Query1[[#This Row],[YearNormed]],ftereadin!B:B,Query1[[#This Row],[UnitID]])</f>
        <v>1653</v>
      </c>
    </row>
    <row r="984" spans="1:11" x14ac:dyDescent="0.4">
      <c r="A984">
        <v>2021</v>
      </c>
      <c r="B984">
        <v>2022</v>
      </c>
      <c r="C984" s="30" t="s">
        <v>3518</v>
      </c>
      <c r="D984" s="30" t="s">
        <v>3519</v>
      </c>
      <c r="E984">
        <v>1</v>
      </c>
      <c r="F984">
        <v>2</v>
      </c>
      <c r="G984" s="30" t="s">
        <v>88</v>
      </c>
      <c r="H984" s="30" t="s">
        <v>47</v>
      </c>
      <c r="I984" t="b">
        <v>1</v>
      </c>
      <c r="J984">
        <v>371771967</v>
      </c>
      <c r="K984">
        <f>SUMIFS(ftereadin!C:C,ftereadin!A:A,Query1[[#This Row],[YearNormed]],ftereadin!B:B,Query1[[#This Row],[UnitID]])</f>
        <v>2362</v>
      </c>
    </row>
    <row r="985" spans="1:11" x14ac:dyDescent="0.4">
      <c r="A985">
        <v>2021</v>
      </c>
      <c r="B985">
        <v>2022</v>
      </c>
      <c r="C985" s="30" t="s">
        <v>2823</v>
      </c>
      <c r="D985" s="30" t="s">
        <v>2824</v>
      </c>
      <c r="E985">
        <v>1</v>
      </c>
      <c r="F985">
        <v>2</v>
      </c>
      <c r="G985" s="30" t="s">
        <v>88</v>
      </c>
      <c r="H985" s="30" t="s">
        <v>47</v>
      </c>
      <c r="I985" t="b">
        <v>1</v>
      </c>
      <c r="J985">
        <v>139328736</v>
      </c>
      <c r="K985">
        <f>SUMIFS(ftereadin!C:C,ftereadin!A:A,Query1[[#This Row],[YearNormed]],ftereadin!B:B,Query1[[#This Row],[UnitID]])</f>
        <v>5966</v>
      </c>
    </row>
    <row r="986" spans="1:11" x14ac:dyDescent="0.4">
      <c r="A986">
        <v>2021</v>
      </c>
      <c r="B986">
        <v>2022</v>
      </c>
      <c r="C986" s="30" t="s">
        <v>2289</v>
      </c>
      <c r="D986" s="30" t="s">
        <v>8011</v>
      </c>
      <c r="E986">
        <v>1</v>
      </c>
      <c r="F986">
        <v>2</v>
      </c>
      <c r="G986" s="30" t="s">
        <v>88</v>
      </c>
      <c r="H986" s="30" t="s">
        <v>47</v>
      </c>
      <c r="I986" t="b">
        <v>1</v>
      </c>
      <c r="J986">
        <v>175925286</v>
      </c>
      <c r="K986">
        <f>SUMIFS(ftereadin!C:C,ftereadin!A:A,Query1[[#This Row],[YearNormed]],ftereadin!B:B,Query1[[#This Row],[UnitID]])</f>
        <v>6162</v>
      </c>
    </row>
    <row r="987" spans="1:11" x14ac:dyDescent="0.4">
      <c r="A987">
        <v>2021</v>
      </c>
      <c r="B987">
        <v>2022</v>
      </c>
      <c r="C987" s="30" t="s">
        <v>3577</v>
      </c>
      <c r="D987" s="30" t="s">
        <v>3578</v>
      </c>
      <c r="E987">
        <v>1</v>
      </c>
      <c r="F987">
        <v>2</v>
      </c>
      <c r="G987" s="30" t="s">
        <v>88</v>
      </c>
      <c r="H987" s="30" t="s">
        <v>47</v>
      </c>
      <c r="I987" t="b">
        <v>1</v>
      </c>
      <c r="J987">
        <v>127933264</v>
      </c>
      <c r="K987">
        <f>SUMIFS(ftereadin!C:C,ftereadin!A:A,Query1[[#This Row],[YearNormed]],ftereadin!B:B,Query1[[#This Row],[UnitID]])</f>
        <v>6402</v>
      </c>
    </row>
    <row r="988" spans="1:11" x14ac:dyDescent="0.4">
      <c r="A988">
        <v>2021</v>
      </c>
      <c r="B988">
        <v>2022</v>
      </c>
      <c r="C988" s="30" t="s">
        <v>2398</v>
      </c>
      <c r="D988" s="30" t="s">
        <v>2399</v>
      </c>
      <c r="E988">
        <v>1</v>
      </c>
      <c r="F988">
        <v>2</v>
      </c>
      <c r="G988" s="30" t="s">
        <v>88</v>
      </c>
      <c r="H988" s="30" t="s">
        <v>47</v>
      </c>
      <c r="I988" t="b">
        <v>1</v>
      </c>
      <c r="J988">
        <v>94769232</v>
      </c>
      <c r="K988">
        <f>SUMIFS(ftereadin!C:C,ftereadin!A:A,Query1[[#This Row],[YearNormed]],ftereadin!B:B,Query1[[#This Row],[UnitID]])</f>
        <v>3808</v>
      </c>
    </row>
    <row r="989" spans="1:11" x14ac:dyDescent="0.4">
      <c r="A989">
        <v>2021</v>
      </c>
      <c r="B989">
        <v>2022</v>
      </c>
      <c r="C989" s="30" t="s">
        <v>878</v>
      </c>
      <c r="D989" s="30" t="s">
        <v>879</v>
      </c>
      <c r="E989">
        <v>1</v>
      </c>
      <c r="F989">
        <v>2</v>
      </c>
      <c r="G989" s="30" t="s">
        <v>88</v>
      </c>
      <c r="H989" s="30" t="s">
        <v>47</v>
      </c>
      <c r="I989" t="b">
        <v>1</v>
      </c>
      <c r="J989">
        <v>98856041</v>
      </c>
      <c r="K989">
        <f>SUMIFS(ftereadin!C:C,ftereadin!A:A,Query1[[#This Row],[YearNormed]],ftereadin!B:B,Query1[[#This Row],[UnitID]])</f>
        <v>4429</v>
      </c>
    </row>
    <row r="990" spans="1:11" x14ac:dyDescent="0.4">
      <c r="A990">
        <v>2021</v>
      </c>
      <c r="B990">
        <v>2022</v>
      </c>
      <c r="C990" s="30" t="s">
        <v>1402</v>
      </c>
      <c r="D990" s="30" t="s">
        <v>1403</v>
      </c>
      <c r="E990">
        <v>1</v>
      </c>
      <c r="F990">
        <v>2</v>
      </c>
      <c r="G990" s="30" t="s">
        <v>88</v>
      </c>
      <c r="H990" s="30" t="s">
        <v>47</v>
      </c>
      <c r="I990" t="b">
        <v>1</v>
      </c>
      <c r="J990">
        <v>153999680</v>
      </c>
      <c r="K990">
        <f>SUMIFS(ftereadin!C:C,ftereadin!A:A,Query1[[#This Row],[YearNormed]],ftereadin!B:B,Query1[[#This Row],[UnitID]])</f>
        <v>6596</v>
      </c>
    </row>
    <row r="991" spans="1:11" x14ac:dyDescent="0.4">
      <c r="A991">
        <v>2021</v>
      </c>
      <c r="B991">
        <v>2022</v>
      </c>
      <c r="C991" s="30" t="s">
        <v>1764</v>
      </c>
      <c r="D991" s="30" t="s">
        <v>1765</v>
      </c>
      <c r="E991">
        <v>1</v>
      </c>
      <c r="F991">
        <v>2</v>
      </c>
      <c r="G991" s="30" t="s">
        <v>88</v>
      </c>
      <c r="H991" s="30" t="s">
        <v>47</v>
      </c>
      <c r="I991" t="b">
        <v>1</v>
      </c>
      <c r="J991">
        <v>107931696</v>
      </c>
      <c r="K991">
        <f>SUMIFS(ftereadin!C:C,ftereadin!A:A,Query1[[#This Row],[YearNormed]],ftereadin!B:B,Query1[[#This Row],[UnitID]])</f>
        <v>5446</v>
      </c>
    </row>
    <row r="992" spans="1:11" x14ac:dyDescent="0.4">
      <c r="A992">
        <v>2021</v>
      </c>
      <c r="B992">
        <v>2022</v>
      </c>
      <c r="C992" s="30" t="s">
        <v>2982</v>
      </c>
      <c r="D992" s="30" t="s">
        <v>8012</v>
      </c>
      <c r="E992">
        <v>1</v>
      </c>
      <c r="F992">
        <v>2</v>
      </c>
      <c r="G992" s="30" t="s">
        <v>88</v>
      </c>
      <c r="H992" s="30" t="s">
        <v>47</v>
      </c>
      <c r="I992" t="b">
        <v>1</v>
      </c>
      <c r="J992">
        <v>153076701</v>
      </c>
      <c r="K992">
        <f>SUMIFS(ftereadin!C:C,ftereadin!A:A,Query1[[#This Row],[YearNormed]],ftereadin!B:B,Query1[[#This Row],[UnitID]])</f>
        <v>6498</v>
      </c>
    </row>
    <row r="993" spans="1:11" x14ac:dyDescent="0.4">
      <c r="A993">
        <v>2021</v>
      </c>
      <c r="B993">
        <v>2022</v>
      </c>
      <c r="C993" s="30" t="s">
        <v>1558</v>
      </c>
      <c r="D993" s="30" t="s">
        <v>1559</v>
      </c>
      <c r="E993">
        <v>1</v>
      </c>
      <c r="F993">
        <v>2</v>
      </c>
      <c r="G993" s="30" t="s">
        <v>88</v>
      </c>
      <c r="H993" s="30" t="s">
        <v>47</v>
      </c>
      <c r="I993" t="b">
        <v>1</v>
      </c>
      <c r="J993">
        <v>80193316</v>
      </c>
      <c r="K993">
        <f>SUMIFS(ftereadin!C:C,ftereadin!A:A,Query1[[#This Row],[YearNormed]],ftereadin!B:B,Query1[[#This Row],[UnitID]])</f>
        <v>2596</v>
      </c>
    </row>
    <row r="994" spans="1:11" x14ac:dyDescent="0.4">
      <c r="A994">
        <v>2021</v>
      </c>
      <c r="B994">
        <v>2022</v>
      </c>
      <c r="C994" s="30" t="s">
        <v>1390</v>
      </c>
      <c r="D994" s="30" t="s">
        <v>1391</v>
      </c>
      <c r="E994">
        <v>1</v>
      </c>
      <c r="F994">
        <v>2</v>
      </c>
      <c r="G994" s="30" t="s">
        <v>88</v>
      </c>
      <c r="H994" s="30" t="s">
        <v>47</v>
      </c>
      <c r="I994" t="b">
        <v>1</v>
      </c>
      <c r="J994">
        <v>115451535</v>
      </c>
      <c r="K994">
        <f>SUMIFS(ftereadin!C:C,ftereadin!A:A,Query1[[#This Row],[YearNormed]],ftereadin!B:B,Query1[[#This Row],[UnitID]])</f>
        <v>3440</v>
      </c>
    </row>
    <row r="995" spans="1:11" x14ac:dyDescent="0.4">
      <c r="A995">
        <v>2021</v>
      </c>
      <c r="B995">
        <v>2022</v>
      </c>
      <c r="C995" s="30" t="s">
        <v>2448</v>
      </c>
      <c r="D995" s="30" t="s">
        <v>2449</v>
      </c>
      <c r="E995">
        <v>1</v>
      </c>
      <c r="F995">
        <v>4</v>
      </c>
      <c r="G995" s="30" t="s">
        <v>160</v>
      </c>
      <c r="H995" s="30" t="s">
        <v>47</v>
      </c>
      <c r="I995" t="b">
        <v>1</v>
      </c>
      <c r="J995">
        <v>43933660</v>
      </c>
      <c r="K995">
        <f>SUMIFS(ftereadin!C:C,ftereadin!A:A,Query1[[#This Row],[YearNormed]],ftereadin!B:B,Query1[[#This Row],[UnitID]])</f>
        <v>15</v>
      </c>
    </row>
    <row r="996" spans="1:11" x14ac:dyDescent="0.4">
      <c r="A996">
        <v>2021</v>
      </c>
      <c r="B996">
        <v>2022</v>
      </c>
      <c r="C996" s="30" t="s">
        <v>3362</v>
      </c>
      <c r="D996" s="30" t="s">
        <v>3363</v>
      </c>
      <c r="E996">
        <v>1</v>
      </c>
      <c r="F996">
        <v>2</v>
      </c>
      <c r="G996" s="30" t="s">
        <v>88</v>
      </c>
      <c r="H996" s="30" t="s">
        <v>47</v>
      </c>
      <c r="I996" t="b">
        <v>1</v>
      </c>
      <c r="J996">
        <v>88935601</v>
      </c>
      <c r="K996">
        <f>SUMIFS(ftereadin!C:C,ftereadin!A:A,Query1[[#This Row],[YearNormed]],ftereadin!B:B,Query1[[#This Row],[UnitID]])</f>
        <v>4086</v>
      </c>
    </row>
    <row r="997" spans="1:11" x14ac:dyDescent="0.4">
      <c r="A997">
        <v>2021</v>
      </c>
      <c r="B997">
        <v>2022</v>
      </c>
      <c r="C997" s="30" t="s">
        <v>3318</v>
      </c>
      <c r="D997" s="30" t="s">
        <v>3319</v>
      </c>
      <c r="E997">
        <v>1</v>
      </c>
      <c r="F997">
        <v>2</v>
      </c>
      <c r="G997" s="30" t="s">
        <v>88</v>
      </c>
      <c r="H997" s="30" t="s">
        <v>47</v>
      </c>
      <c r="I997" t="b">
        <v>1</v>
      </c>
      <c r="J997">
        <v>100577454</v>
      </c>
      <c r="K997">
        <f>SUMIFS(ftereadin!C:C,ftereadin!A:A,Query1[[#This Row],[YearNormed]],ftereadin!B:B,Query1[[#This Row],[UnitID]])</f>
        <v>4453</v>
      </c>
    </row>
    <row r="998" spans="1:11" x14ac:dyDescent="0.4">
      <c r="A998">
        <v>2021</v>
      </c>
      <c r="B998">
        <v>2022</v>
      </c>
      <c r="C998" s="30" t="s">
        <v>2792</v>
      </c>
      <c r="D998" s="30" t="s">
        <v>2793</v>
      </c>
      <c r="E998">
        <v>1</v>
      </c>
      <c r="F998">
        <v>4</v>
      </c>
      <c r="G998" s="30" t="s">
        <v>160</v>
      </c>
      <c r="H998" s="30" t="s">
        <v>47</v>
      </c>
      <c r="I998" t="b">
        <v>1</v>
      </c>
      <c r="J998">
        <v>256557959</v>
      </c>
      <c r="K998">
        <f>SUMIFS(ftereadin!C:C,ftereadin!A:A,Query1[[#This Row],[YearNormed]],ftereadin!B:B,Query1[[#This Row],[UnitID]])</f>
        <v>1132</v>
      </c>
    </row>
    <row r="999" spans="1:11" x14ac:dyDescent="0.4">
      <c r="A999">
        <v>2021</v>
      </c>
      <c r="B999">
        <v>2022</v>
      </c>
      <c r="C999" s="30" t="s">
        <v>799</v>
      </c>
      <c r="D999" s="30" t="s">
        <v>8013</v>
      </c>
      <c r="E999">
        <v>1</v>
      </c>
      <c r="F999">
        <v>2</v>
      </c>
      <c r="G999" s="30" t="s">
        <v>88</v>
      </c>
      <c r="H999" s="30" t="s">
        <v>47</v>
      </c>
      <c r="I999" t="b">
        <v>1</v>
      </c>
      <c r="J999">
        <v>116758123</v>
      </c>
      <c r="K999">
        <f>SUMIFS(ftereadin!C:C,ftereadin!A:A,Query1[[#This Row],[YearNormed]],ftereadin!B:B,Query1[[#This Row],[UnitID]])</f>
        <v>6671</v>
      </c>
    </row>
    <row r="1000" spans="1:11" x14ac:dyDescent="0.4">
      <c r="A1000">
        <v>2021</v>
      </c>
      <c r="B1000">
        <v>2022</v>
      </c>
      <c r="C1000" s="30" t="s">
        <v>2613</v>
      </c>
      <c r="D1000" s="30" t="s">
        <v>2614</v>
      </c>
      <c r="E1000">
        <v>1</v>
      </c>
      <c r="F1000">
        <v>2</v>
      </c>
      <c r="G1000" s="30" t="s">
        <v>88</v>
      </c>
      <c r="H1000" s="30" t="s">
        <v>47</v>
      </c>
      <c r="I1000" t="b">
        <v>1</v>
      </c>
      <c r="J1000">
        <v>59069998</v>
      </c>
      <c r="K1000">
        <f>SUMIFS(ftereadin!C:C,ftereadin!A:A,Query1[[#This Row],[YearNormed]],ftereadin!B:B,Query1[[#This Row],[UnitID]])</f>
        <v>1754</v>
      </c>
    </row>
    <row r="1001" spans="1:11" x14ac:dyDescent="0.4">
      <c r="A1001">
        <v>2021</v>
      </c>
      <c r="B1001">
        <v>2022</v>
      </c>
      <c r="C1001" s="30" t="s">
        <v>1027</v>
      </c>
      <c r="D1001" s="30" t="s">
        <v>1028</v>
      </c>
      <c r="E1001">
        <v>1</v>
      </c>
      <c r="F1001">
        <v>4</v>
      </c>
      <c r="G1001" s="30" t="s">
        <v>160</v>
      </c>
      <c r="H1001" s="30" t="s">
        <v>47</v>
      </c>
      <c r="I1001" t="b">
        <v>1</v>
      </c>
      <c r="J1001">
        <v>193482035</v>
      </c>
      <c r="K1001">
        <f>SUMIFS(ftereadin!C:C,ftereadin!A:A,Query1[[#This Row],[YearNormed]],ftereadin!B:B,Query1[[#This Row],[UnitID]])</f>
        <v>686</v>
      </c>
    </row>
    <row r="1002" spans="1:11" x14ac:dyDescent="0.4">
      <c r="A1002">
        <v>2021</v>
      </c>
      <c r="B1002">
        <v>2022</v>
      </c>
      <c r="C1002" s="30" t="s">
        <v>479</v>
      </c>
      <c r="D1002" s="30" t="s">
        <v>480</v>
      </c>
      <c r="E1002">
        <v>4</v>
      </c>
      <c r="F1002">
        <v>1</v>
      </c>
      <c r="G1002" s="30" t="s">
        <v>77</v>
      </c>
      <c r="H1002" s="30" t="s">
        <v>47</v>
      </c>
      <c r="I1002" t="b">
        <v>1</v>
      </c>
      <c r="J1002">
        <v>34594929</v>
      </c>
      <c r="K1002">
        <f>SUMIFS(ftereadin!C:C,ftereadin!A:A,Query1[[#This Row],[YearNormed]],ftereadin!B:B,Query1[[#This Row],[UnitID]])</f>
        <v>2575</v>
      </c>
    </row>
    <row r="1003" spans="1:11" x14ac:dyDescent="0.4">
      <c r="A1003">
        <v>2021</v>
      </c>
      <c r="B1003">
        <v>2022</v>
      </c>
      <c r="C1003" s="30" t="s">
        <v>1881</v>
      </c>
      <c r="D1003" s="30" t="s">
        <v>1882</v>
      </c>
      <c r="E1003">
        <v>4</v>
      </c>
      <c r="F1003">
        <v>1</v>
      </c>
      <c r="G1003" s="30" t="s">
        <v>77</v>
      </c>
      <c r="H1003" s="30" t="s">
        <v>47</v>
      </c>
      <c r="I1003" t="b">
        <v>1</v>
      </c>
      <c r="J1003">
        <v>26805916</v>
      </c>
      <c r="K1003">
        <f>SUMIFS(ftereadin!C:C,ftereadin!A:A,Query1[[#This Row],[YearNormed]],ftereadin!B:B,Query1[[#This Row],[UnitID]])</f>
        <v>1549</v>
      </c>
    </row>
    <row r="1004" spans="1:11" x14ac:dyDescent="0.4">
      <c r="A1004">
        <v>2021</v>
      </c>
      <c r="B1004">
        <v>2022</v>
      </c>
      <c r="C1004" s="30" t="s">
        <v>1462</v>
      </c>
      <c r="D1004" s="30" t="s">
        <v>1463</v>
      </c>
      <c r="E1004">
        <v>1</v>
      </c>
      <c r="F1004">
        <v>2</v>
      </c>
      <c r="G1004" s="30" t="s">
        <v>88</v>
      </c>
      <c r="H1004" s="30" t="s">
        <v>47</v>
      </c>
      <c r="I1004" t="b">
        <v>1</v>
      </c>
      <c r="J1004">
        <v>94764479</v>
      </c>
      <c r="K1004">
        <f>SUMIFS(ftereadin!C:C,ftereadin!A:A,Query1[[#This Row],[YearNormed]],ftereadin!B:B,Query1[[#This Row],[UnitID]])</f>
        <v>1517</v>
      </c>
    </row>
    <row r="1005" spans="1:11" x14ac:dyDescent="0.4">
      <c r="A1005">
        <v>2021</v>
      </c>
      <c r="B1005">
        <v>2022</v>
      </c>
      <c r="C1005" s="30" t="s">
        <v>189</v>
      </c>
      <c r="D1005" s="30" t="s">
        <v>190</v>
      </c>
      <c r="E1005">
        <v>1</v>
      </c>
      <c r="F1005">
        <v>2</v>
      </c>
      <c r="G1005" s="30" t="s">
        <v>88</v>
      </c>
      <c r="H1005" s="30" t="s">
        <v>47</v>
      </c>
      <c r="I1005" t="b">
        <v>1</v>
      </c>
      <c r="J1005">
        <v>449619352</v>
      </c>
      <c r="K1005">
        <f>SUMIFS(ftereadin!C:C,ftereadin!A:A,Query1[[#This Row],[YearNormed]],ftereadin!B:B,Query1[[#This Row],[UnitID]])</f>
        <v>5303</v>
      </c>
    </row>
    <row r="1006" spans="1:11" x14ac:dyDescent="0.4">
      <c r="A1006">
        <v>2021</v>
      </c>
      <c r="B1006">
        <v>2022</v>
      </c>
      <c r="C1006" s="30" t="s">
        <v>2001</v>
      </c>
      <c r="D1006" s="30" t="s">
        <v>2002</v>
      </c>
      <c r="E1006">
        <v>4</v>
      </c>
      <c r="F1006">
        <v>1</v>
      </c>
      <c r="G1006" s="30" t="s">
        <v>77</v>
      </c>
      <c r="H1006" s="30" t="s">
        <v>47</v>
      </c>
      <c r="I1006" t="b">
        <v>1</v>
      </c>
      <c r="J1006">
        <v>108010910</v>
      </c>
      <c r="K1006">
        <f>SUMIFS(ftereadin!C:C,ftereadin!A:A,Query1[[#This Row],[YearNormed]],ftereadin!B:B,Query1[[#This Row],[UnitID]])</f>
        <v>6595</v>
      </c>
    </row>
    <row r="1007" spans="1:11" x14ac:dyDescent="0.4">
      <c r="A1007">
        <v>2021</v>
      </c>
      <c r="B1007">
        <v>2022</v>
      </c>
      <c r="C1007" s="30" t="s">
        <v>3197</v>
      </c>
      <c r="D1007" s="30" t="s">
        <v>3198</v>
      </c>
      <c r="E1007">
        <v>4</v>
      </c>
      <c r="F1007">
        <v>1</v>
      </c>
      <c r="G1007" s="30" t="s">
        <v>77</v>
      </c>
      <c r="H1007" s="30" t="s">
        <v>48</v>
      </c>
      <c r="I1007" t="b">
        <v>1</v>
      </c>
      <c r="J1007">
        <v>24999145</v>
      </c>
      <c r="K1007">
        <f>SUMIFS(ftereadin!C:C,ftereadin!A:A,Query1[[#This Row],[YearNormed]],ftereadin!B:B,Query1[[#This Row],[UnitID]])</f>
        <v>1408</v>
      </c>
    </row>
    <row r="1008" spans="1:11" x14ac:dyDescent="0.4">
      <c r="A1008">
        <v>2021</v>
      </c>
      <c r="B1008">
        <v>2022</v>
      </c>
      <c r="C1008" s="30" t="s">
        <v>1478</v>
      </c>
      <c r="D1008" s="30" t="s">
        <v>1479</v>
      </c>
      <c r="E1008">
        <v>4</v>
      </c>
      <c r="F1008">
        <v>1</v>
      </c>
      <c r="G1008" s="30" t="s">
        <v>77</v>
      </c>
      <c r="H1008" s="30" t="s">
        <v>48</v>
      </c>
      <c r="I1008" t="b">
        <v>1</v>
      </c>
      <c r="J1008">
        <v>26447898</v>
      </c>
      <c r="K1008">
        <f>SUMIFS(ftereadin!C:C,ftereadin!A:A,Query1[[#This Row],[YearNormed]],ftereadin!B:B,Query1[[#This Row],[UnitID]])</f>
        <v>2145</v>
      </c>
    </row>
    <row r="1009" spans="1:11" x14ac:dyDescent="0.4">
      <c r="A1009">
        <v>2021</v>
      </c>
      <c r="B1009">
        <v>2022</v>
      </c>
      <c r="C1009" s="30" t="s">
        <v>2478</v>
      </c>
      <c r="D1009" s="30" t="s">
        <v>2479</v>
      </c>
      <c r="E1009">
        <v>1</v>
      </c>
      <c r="F1009">
        <v>2</v>
      </c>
      <c r="G1009" s="30" t="s">
        <v>88</v>
      </c>
      <c r="H1009" s="30" t="s">
        <v>48</v>
      </c>
      <c r="I1009" t="b">
        <v>1</v>
      </c>
      <c r="J1009">
        <v>293314778</v>
      </c>
      <c r="K1009">
        <f>SUMIFS(ftereadin!C:C,ftereadin!A:A,Query1[[#This Row],[YearNormed]],ftereadin!B:B,Query1[[#This Row],[UnitID]])</f>
        <v>19878</v>
      </c>
    </row>
    <row r="1010" spans="1:11" x14ac:dyDescent="0.4">
      <c r="A1010">
        <v>2021</v>
      </c>
      <c r="B1010">
        <v>2022</v>
      </c>
      <c r="C1010" s="30" t="s">
        <v>2510</v>
      </c>
      <c r="D1010" s="30" t="s">
        <v>2511</v>
      </c>
      <c r="E1010">
        <v>4</v>
      </c>
      <c r="F1010">
        <v>1</v>
      </c>
      <c r="G1010" s="30" t="s">
        <v>77</v>
      </c>
      <c r="H1010" s="30" t="s">
        <v>48</v>
      </c>
      <c r="I1010" t="b">
        <v>1</v>
      </c>
      <c r="J1010">
        <v>54066410</v>
      </c>
      <c r="K1010">
        <f>SUMIFS(ftereadin!C:C,ftereadin!A:A,Query1[[#This Row],[YearNormed]],ftereadin!B:B,Query1[[#This Row],[UnitID]])</f>
        <v>4195</v>
      </c>
    </row>
    <row r="1011" spans="1:11" x14ac:dyDescent="0.4">
      <c r="A1011">
        <v>2021</v>
      </c>
      <c r="B1011">
        <v>2022</v>
      </c>
      <c r="C1011" s="30" t="s">
        <v>2210</v>
      </c>
      <c r="D1011" s="30" t="s">
        <v>2211</v>
      </c>
      <c r="E1011">
        <v>4</v>
      </c>
      <c r="F1011">
        <v>1</v>
      </c>
      <c r="G1011" s="30" t="s">
        <v>77</v>
      </c>
      <c r="H1011" s="30" t="s">
        <v>48</v>
      </c>
      <c r="I1011" t="b">
        <v>1</v>
      </c>
      <c r="J1011">
        <v>15581669</v>
      </c>
      <c r="K1011">
        <f>SUMIFS(ftereadin!C:C,ftereadin!A:A,Query1[[#This Row],[YearNormed]],ftereadin!B:B,Query1[[#This Row],[UnitID]])</f>
        <v>677</v>
      </c>
    </row>
    <row r="1012" spans="1:11" x14ac:dyDescent="0.4">
      <c r="A1012">
        <v>2021</v>
      </c>
      <c r="B1012">
        <v>2022</v>
      </c>
      <c r="C1012" s="30" t="s">
        <v>1607</v>
      </c>
      <c r="D1012" s="30" t="s">
        <v>1608</v>
      </c>
      <c r="E1012">
        <v>4</v>
      </c>
      <c r="F1012">
        <v>1</v>
      </c>
      <c r="G1012" s="30" t="s">
        <v>77</v>
      </c>
      <c r="H1012" s="30" t="s">
        <v>48</v>
      </c>
      <c r="I1012" t="b">
        <v>1</v>
      </c>
      <c r="J1012">
        <v>11751224</v>
      </c>
      <c r="K1012">
        <f>SUMIFS(ftereadin!C:C,ftereadin!A:A,Query1[[#This Row],[YearNormed]],ftereadin!B:B,Query1[[#This Row],[UnitID]])</f>
        <v>855</v>
      </c>
    </row>
    <row r="1013" spans="1:11" x14ac:dyDescent="0.4">
      <c r="A1013">
        <v>2021</v>
      </c>
      <c r="B1013">
        <v>2022</v>
      </c>
      <c r="C1013" s="30" t="s">
        <v>355</v>
      </c>
      <c r="D1013" s="30" t="s">
        <v>356</v>
      </c>
      <c r="E1013">
        <v>4</v>
      </c>
      <c r="F1013">
        <v>1</v>
      </c>
      <c r="G1013" s="30" t="s">
        <v>77</v>
      </c>
      <c r="H1013" s="30" t="s">
        <v>48</v>
      </c>
      <c r="I1013" t="b">
        <v>1</v>
      </c>
      <c r="J1013">
        <v>26187300</v>
      </c>
      <c r="K1013">
        <f>SUMIFS(ftereadin!C:C,ftereadin!A:A,Query1[[#This Row],[YearNormed]],ftereadin!B:B,Query1[[#This Row],[UnitID]])</f>
        <v>2169</v>
      </c>
    </row>
    <row r="1014" spans="1:11" x14ac:dyDescent="0.4">
      <c r="A1014">
        <v>2021</v>
      </c>
      <c r="B1014">
        <v>2022</v>
      </c>
      <c r="C1014" s="30" t="s">
        <v>1601</v>
      </c>
      <c r="D1014" s="30" t="s">
        <v>1602</v>
      </c>
      <c r="E1014">
        <v>4</v>
      </c>
      <c r="F1014">
        <v>1</v>
      </c>
      <c r="G1014" s="30" t="s">
        <v>77</v>
      </c>
      <c r="H1014" s="30" t="s">
        <v>48</v>
      </c>
      <c r="I1014" t="b">
        <v>1</v>
      </c>
      <c r="J1014">
        <v>19301792</v>
      </c>
      <c r="K1014">
        <f>SUMIFS(ftereadin!C:C,ftereadin!A:A,Query1[[#This Row],[YearNormed]],ftereadin!B:B,Query1[[#This Row],[UnitID]])</f>
        <v>1172</v>
      </c>
    </row>
    <row r="1015" spans="1:11" x14ac:dyDescent="0.4">
      <c r="A1015">
        <v>2021</v>
      </c>
      <c r="B1015">
        <v>2022</v>
      </c>
      <c r="C1015" s="30" t="s">
        <v>1325</v>
      </c>
      <c r="D1015" s="30" t="s">
        <v>1326</v>
      </c>
      <c r="E1015">
        <v>4</v>
      </c>
      <c r="F1015">
        <v>1</v>
      </c>
      <c r="G1015" s="30" t="s">
        <v>77</v>
      </c>
      <c r="H1015" s="30" t="s">
        <v>48</v>
      </c>
      <c r="I1015" t="b">
        <v>1</v>
      </c>
      <c r="J1015">
        <v>36748987</v>
      </c>
      <c r="K1015">
        <f>SUMIFS(ftereadin!C:C,ftereadin!A:A,Query1[[#This Row],[YearNormed]],ftereadin!B:B,Query1[[#This Row],[UnitID]])</f>
        <v>2367</v>
      </c>
    </row>
    <row r="1016" spans="1:11" x14ac:dyDescent="0.4">
      <c r="A1016">
        <v>2021</v>
      </c>
      <c r="B1016">
        <v>2022</v>
      </c>
      <c r="C1016" s="30" t="s">
        <v>1033</v>
      </c>
      <c r="D1016" s="30" t="s">
        <v>1034</v>
      </c>
      <c r="E1016">
        <v>4</v>
      </c>
      <c r="F1016">
        <v>1</v>
      </c>
      <c r="G1016" s="30" t="s">
        <v>77</v>
      </c>
      <c r="H1016" s="30" t="s">
        <v>48</v>
      </c>
      <c r="I1016" t="b">
        <v>1</v>
      </c>
      <c r="J1016">
        <v>74761142</v>
      </c>
      <c r="K1016">
        <f>SUMIFS(ftereadin!C:C,ftereadin!A:A,Query1[[#This Row],[YearNormed]],ftereadin!B:B,Query1[[#This Row],[UnitID]])</f>
        <v>7495</v>
      </c>
    </row>
    <row r="1017" spans="1:11" x14ac:dyDescent="0.4">
      <c r="A1017">
        <v>2021</v>
      </c>
      <c r="B1017">
        <v>2022</v>
      </c>
      <c r="C1017" s="30" t="s">
        <v>848</v>
      </c>
      <c r="D1017" s="30" t="s">
        <v>849</v>
      </c>
      <c r="E1017">
        <v>4</v>
      </c>
      <c r="F1017">
        <v>1</v>
      </c>
      <c r="G1017" s="30" t="s">
        <v>77</v>
      </c>
      <c r="H1017" s="30" t="s">
        <v>48</v>
      </c>
      <c r="I1017" t="b">
        <v>1</v>
      </c>
      <c r="J1017">
        <v>19108578</v>
      </c>
      <c r="K1017">
        <f>SUMIFS(ftereadin!C:C,ftereadin!A:A,Query1[[#This Row],[YearNormed]],ftereadin!B:B,Query1[[#This Row],[UnitID]])</f>
        <v>1128</v>
      </c>
    </row>
    <row r="1018" spans="1:11" x14ac:dyDescent="0.4">
      <c r="A1018">
        <v>2021</v>
      </c>
      <c r="B1018">
        <v>2022</v>
      </c>
      <c r="C1018" s="30" t="s">
        <v>608</v>
      </c>
      <c r="D1018" s="30" t="s">
        <v>609</v>
      </c>
      <c r="E1018">
        <v>4</v>
      </c>
      <c r="F1018">
        <v>1</v>
      </c>
      <c r="G1018" s="30" t="s">
        <v>77</v>
      </c>
      <c r="H1018" s="30" t="s">
        <v>48</v>
      </c>
      <c r="I1018" t="b">
        <v>1</v>
      </c>
      <c r="J1018">
        <v>46896295</v>
      </c>
      <c r="K1018">
        <f>SUMIFS(ftereadin!C:C,ftereadin!A:A,Query1[[#This Row],[YearNormed]],ftereadin!B:B,Query1[[#This Row],[UnitID]])</f>
        <v>2874</v>
      </c>
    </row>
    <row r="1019" spans="1:11" x14ac:dyDescent="0.4">
      <c r="A1019">
        <v>2021</v>
      </c>
      <c r="B1019">
        <v>2022</v>
      </c>
      <c r="C1019" s="30" t="s">
        <v>1218</v>
      </c>
      <c r="D1019" s="30" t="s">
        <v>1219</v>
      </c>
      <c r="E1019">
        <v>4</v>
      </c>
      <c r="F1019">
        <v>1</v>
      </c>
      <c r="G1019" s="30" t="s">
        <v>77</v>
      </c>
      <c r="H1019" s="30" t="s">
        <v>48</v>
      </c>
      <c r="I1019" t="b">
        <v>1</v>
      </c>
      <c r="J1019">
        <v>48734893</v>
      </c>
      <c r="K1019">
        <f>SUMIFS(ftereadin!C:C,ftereadin!A:A,Query1[[#This Row],[YearNormed]],ftereadin!B:B,Query1[[#This Row],[UnitID]])</f>
        <v>3299</v>
      </c>
    </row>
    <row r="1020" spans="1:11" x14ac:dyDescent="0.4">
      <c r="A1020">
        <v>2021</v>
      </c>
      <c r="B1020">
        <v>2022</v>
      </c>
      <c r="C1020" s="30" t="s">
        <v>582</v>
      </c>
      <c r="D1020" s="30" t="s">
        <v>583</v>
      </c>
      <c r="E1020">
        <v>4</v>
      </c>
      <c r="F1020">
        <v>1</v>
      </c>
      <c r="G1020" s="30" t="s">
        <v>77</v>
      </c>
      <c r="H1020" s="30" t="s">
        <v>48</v>
      </c>
      <c r="I1020" t="b">
        <v>1</v>
      </c>
      <c r="J1020">
        <v>147199415</v>
      </c>
      <c r="K1020">
        <f>SUMIFS(ftereadin!C:C,ftereadin!A:A,Query1[[#This Row],[YearNormed]],ftereadin!B:B,Query1[[#This Row],[UnitID]])</f>
        <v>12075</v>
      </c>
    </row>
    <row r="1021" spans="1:11" x14ac:dyDescent="0.4">
      <c r="A1021">
        <v>2021</v>
      </c>
      <c r="B1021">
        <v>2022</v>
      </c>
      <c r="C1021" s="30" t="s">
        <v>152</v>
      </c>
      <c r="D1021" s="30" t="s">
        <v>153</v>
      </c>
      <c r="E1021">
        <v>4</v>
      </c>
      <c r="F1021">
        <v>1</v>
      </c>
      <c r="G1021" s="30" t="s">
        <v>77</v>
      </c>
      <c r="H1021" s="30" t="s">
        <v>48</v>
      </c>
      <c r="I1021" t="b">
        <v>1</v>
      </c>
      <c r="J1021">
        <v>23437291</v>
      </c>
      <c r="K1021">
        <f>SUMIFS(ftereadin!C:C,ftereadin!A:A,Query1[[#This Row],[YearNormed]],ftereadin!B:B,Query1[[#This Row],[UnitID]])</f>
        <v>1626</v>
      </c>
    </row>
    <row r="1022" spans="1:11" x14ac:dyDescent="0.4">
      <c r="A1022">
        <v>2021</v>
      </c>
      <c r="B1022">
        <v>2022</v>
      </c>
      <c r="C1022" s="30" t="s">
        <v>2310</v>
      </c>
      <c r="D1022" s="30" t="s">
        <v>2311</v>
      </c>
      <c r="E1022">
        <v>4</v>
      </c>
      <c r="F1022">
        <v>1</v>
      </c>
      <c r="G1022" s="30" t="s">
        <v>77</v>
      </c>
      <c r="H1022" s="30" t="s">
        <v>48</v>
      </c>
      <c r="I1022" t="b">
        <v>1</v>
      </c>
      <c r="J1022">
        <v>33286876</v>
      </c>
      <c r="K1022">
        <f>SUMIFS(ftereadin!C:C,ftereadin!A:A,Query1[[#This Row],[YearNormed]],ftereadin!B:B,Query1[[#This Row],[UnitID]])</f>
        <v>2214</v>
      </c>
    </row>
    <row r="1023" spans="1:11" x14ac:dyDescent="0.4">
      <c r="A1023">
        <v>2021</v>
      </c>
      <c r="B1023">
        <v>2022</v>
      </c>
      <c r="C1023" s="30" t="s">
        <v>3005</v>
      </c>
      <c r="D1023" s="30" t="s">
        <v>3006</v>
      </c>
      <c r="E1023">
        <v>4</v>
      </c>
      <c r="F1023">
        <v>1</v>
      </c>
      <c r="G1023" s="30" t="s">
        <v>77</v>
      </c>
      <c r="H1023" s="30" t="s">
        <v>48</v>
      </c>
      <c r="I1023" t="b">
        <v>1</v>
      </c>
      <c r="J1023">
        <v>29505389</v>
      </c>
      <c r="K1023">
        <f>SUMIFS(ftereadin!C:C,ftereadin!A:A,Query1[[#This Row],[YearNormed]],ftereadin!B:B,Query1[[#This Row],[UnitID]])</f>
        <v>1833</v>
      </c>
    </row>
    <row r="1024" spans="1:11" x14ac:dyDescent="0.4">
      <c r="A1024">
        <v>2021</v>
      </c>
      <c r="B1024">
        <v>2022</v>
      </c>
      <c r="C1024" s="30" t="s">
        <v>941</v>
      </c>
      <c r="D1024" s="30" t="s">
        <v>7932</v>
      </c>
      <c r="E1024">
        <v>4</v>
      </c>
      <c r="F1024">
        <v>1</v>
      </c>
      <c r="G1024" s="30" t="s">
        <v>77</v>
      </c>
      <c r="H1024" s="30" t="s">
        <v>48</v>
      </c>
      <c r="I1024" t="b">
        <v>1</v>
      </c>
      <c r="J1024">
        <v>34269047</v>
      </c>
      <c r="K1024">
        <f>SUMIFS(ftereadin!C:C,ftereadin!A:A,Query1[[#This Row],[YearNormed]],ftereadin!B:B,Query1[[#This Row],[UnitID]])</f>
        <v>3059</v>
      </c>
    </row>
    <row r="1025" spans="1:11" x14ac:dyDescent="0.4">
      <c r="A1025">
        <v>2021</v>
      </c>
      <c r="B1025">
        <v>2022</v>
      </c>
      <c r="C1025" s="30" t="s">
        <v>955</v>
      </c>
      <c r="D1025" s="30" t="s">
        <v>956</v>
      </c>
      <c r="E1025">
        <v>4</v>
      </c>
      <c r="F1025">
        <v>1</v>
      </c>
      <c r="G1025" s="30" t="s">
        <v>77</v>
      </c>
      <c r="H1025" s="30" t="s">
        <v>48</v>
      </c>
      <c r="I1025" t="b">
        <v>1</v>
      </c>
      <c r="J1025">
        <v>46764565</v>
      </c>
      <c r="K1025">
        <f>SUMIFS(ftereadin!C:C,ftereadin!A:A,Query1[[#This Row],[YearNormed]],ftereadin!B:B,Query1[[#This Row],[UnitID]])</f>
        <v>3102</v>
      </c>
    </row>
    <row r="1026" spans="1:11" x14ac:dyDescent="0.4">
      <c r="A1026">
        <v>2021</v>
      </c>
      <c r="B1026">
        <v>2022</v>
      </c>
      <c r="C1026" s="30" t="s">
        <v>2924</v>
      </c>
      <c r="D1026" s="30" t="s">
        <v>2925</v>
      </c>
      <c r="E1026">
        <v>1</v>
      </c>
      <c r="F1026">
        <v>3</v>
      </c>
      <c r="G1026" s="30" t="s">
        <v>91</v>
      </c>
      <c r="H1026" s="30" t="s">
        <v>48</v>
      </c>
      <c r="I1026" t="b">
        <v>1</v>
      </c>
      <c r="J1026">
        <v>515299554</v>
      </c>
      <c r="K1026">
        <f>SUMIFS(ftereadin!C:C,ftereadin!A:A,Query1[[#This Row],[YearNormed]],ftereadin!B:B,Query1[[#This Row],[UnitID]])</f>
        <v>23488</v>
      </c>
    </row>
    <row r="1027" spans="1:11" x14ac:dyDescent="0.4">
      <c r="A1027">
        <v>2021</v>
      </c>
      <c r="B1027">
        <v>2022</v>
      </c>
      <c r="C1027" s="30" t="s">
        <v>3179</v>
      </c>
      <c r="D1027" s="30" t="s">
        <v>3180</v>
      </c>
      <c r="E1027">
        <v>4</v>
      </c>
      <c r="F1027">
        <v>1</v>
      </c>
      <c r="G1027" s="30" t="s">
        <v>77</v>
      </c>
      <c r="H1027" s="30" t="s">
        <v>48</v>
      </c>
      <c r="I1027" t="b">
        <v>1</v>
      </c>
      <c r="J1027">
        <v>16523993</v>
      </c>
      <c r="K1027">
        <f>SUMIFS(ftereadin!C:C,ftereadin!A:A,Query1[[#This Row],[YearNormed]],ftereadin!B:B,Query1[[#This Row],[UnitID]])</f>
        <v>1060</v>
      </c>
    </row>
    <row r="1028" spans="1:11" x14ac:dyDescent="0.4">
      <c r="A1028">
        <v>2021</v>
      </c>
      <c r="B1028">
        <v>2022</v>
      </c>
      <c r="C1028" s="30" t="s">
        <v>3446</v>
      </c>
      <c r="D1028" s="30" t="s">
        <v>3447</v>
      </c>
      <c r="E1028">
        <v>1</v>
      </c>
      <c r="F1028">
        <v>2</v>
      </c>
      <c r="G1028" s="30" t="s">
        <v>88</v>
      </c>
      <c r="H1028" s="30" t="s">
        <v>48</v>
      </c>
      <c r="I1028" t="b">
        <v>1</v>
      </c>
      <c r="J1028">
        <v>58228359</v>
      </c>
      <c r="K1028">
        <f>SUMIFS(ftereadin!C:C,ftereadin!A:A,Query1[[#This Row],[YearNormed]],ftereadin!B:B,Query1[[#This Row],[UnitID]])</f>
        <v>1905</v>
      </c>
    </row>
    <row r="1029" spans="1:11" x14ac:dyDescent="0.4">
      <c r="A1029">
        <v>2021</v>
      </c>
      <c r="B1029">
        <v>2022</v>
      </c>
      <c r="C1029" s="30" t="s">
        <v>3714</v>
      </c>
      <c r="D1029" s="30" t="s">
        <v>3715</v>
      </c>
      <c r="E1029">
        <v>4</v>
      </c>
      <c r="F1029">
        <v>1</v>
      </c>
      <c r="G1029" s="30" t="s">
        <v>77</v>
      </c>
      <c r="H1029" s="30" t="s">
        <v>48</v>
      </c>
      <c r="I1029" t="b">
        <v>1</v>
      </c>
      <c r="J1029">
        <v>100837474</v>
      </c>
      <c r="K1029">
        <f>SUMIFS(ftereadin!C:C,ftereadin!A:A,Query1[[#This Row],[YearNormed]],ftereadin!B:B,Query1[[#This Row],[UnitID]])</f>
        <v>6054</v>
      </c>
    </row>
    <row r="1030" spans="1:11" x14ac:dyDescent="0.4">
      <c r="A1030">
        <v>2021</v>
      </c>
      <c r="B1030">
        <v>2022</v>
      </c>
      <c r="C1030" s="30" t="s">
        <v>503</v>
      </c>
      <c r="D1030" s="30" t="s">
        <v>504</v>
      </c>
      <c r="E1030">
        <v>1</v>
      </c>
      <c r="F1030">
        <v>2</v>
      </c>
      <c r="G1030" s="30" t="s">
        <v>88</v>
      </c>
      <c r="H1030" s="30" t="s">
        <v>48</v>
      </c>
      <c r="I1030" t="b">
        <v>1</v>
      </c>
      <c r="J1030">
        <v>90035317</v>
      </c>
      <c r="K1030">
        <f>SUMIFS(ftereadin!C:C,ftereadin!A:A,Query1[[#This Row],[YearNormed]],ftereadin!B:B,Query1[[#This Row],[UnitID]])</f>
        <v>5520</v>
      </c>
    </row>
    <row r="1031" spans="1:11" x14ac:dyDescent="0.4">
      <c r="A1031">
        <v>2021</v>
      </c>
      <c r="B1031">
        <v>2022</v>
      </c>
      <c r="C1031" s="30" t="s">
        <v>2388</v>
      </c>
      <c r="D1031" s="30" t="s">
        <v>2389</v>
      </c>
      <c r="E1031">
        <v>4</v>
      </c>
      <c r="F1031">
        <v>1</v>
      </c>
      <c r="G1031" s="30" t="s">
        <v>77</v>
      </c>
      <c r="H1031" s="30" t="s">
        <v>48</v>
      </c>
      <c r="I1031" t="b">
        <v>1</v>
      </c>
      <c r="J1031">
        <v>67041187</v>
      </c>
      <c r="K1031">
        <f>SUMIFS(ftereadin!C:C,ftereadin!A:A,Query1[[#This Row],[YearNormed]],ftereadin!B:B,Query1[[#This Row],[UnitID]])</f>
        <v>5368</v>
      </c>
    </row>
    <row r="1032" spans="1:11" x14ac:dyDescent="0.4">
      <c r="A1032">
        <v>2021</v>
      </c>
      <c r="B1032">
        <v>2022</v>
      </c>
      <c r="C1032" s="30" t="s">
        <v>3199</v>
      </c>
      <c r="D1032" s="30" t="s">
        <v>3200</v>
      </c>
      <c r="E1032">
        <v>4</v>
      </c>
      <c r="F1032">
        <v>1</v>
      </c>
      <c r="G1032" s="30" t="s">
        <v>77</v>
      </c>
      <c r="H1032" s="30" t="s">
        <v>48</v>
      </c>
      <c r="I1032" t="b">
        <v>1</v>
      </c>
      <c r="J1032">
        <v>43953648</v>
      </c>
      <c r="K1032">
        <f>SUMIFS(ftereadin!C:C,ftereadin!A:A,Query1[[#This Row],[YearNormed]],ftereadin!B:B,Query1[[#This Row],[UnitID]])</f>
        <v>4015</v>
      </c>
    </row>
    <row r="1033" spans="1:11" x14ac:dyDescent="0.4">
      <c r="A1033">
        <v>2021</v>
      </c>
      <c r="B1033">
        <v>2022</v>
      </c>
      <c r="C1033" s="30" t="s">
        <v>2206</v>
      </c>
      <c r="D1033" s="30" t="s">
        <v>2207</v>
      </c>
      <c r="E1033">
        <v>4</v>
      </c>
      <c r="F1033">
        <v>1</v>
      </c>
      <c r="G1033" s="30" t="s">
        <v>77</v>
      </c>
      <c r="H1033" s="30" t="s">
        <v>48</v>
      </c>
      <c r="I1033" t="b">
        <v>1</v>
      </c>
      <c r="J1033">
        <v>86888620</v>
      </c>
      <c r="K1033">
        <f>SUMIFS(ftereadin!C:C,ftereadin!A:A,Query1[[#This Row],[YearNormed]],ftereadin!B:B,Query1[[#This Row],[UnitID]])</f>
        <v>7270</v>
      </c>
    </row>
    <row r="1034" spans="1:11" x14ac:dyDescent="0.4">
      <c r="A1034">
        <v>2021</v>
      </c>
      <c r="B1034">
        <v>2022</v>
      </c>
      <c r="C1034" s="30" t="s">
        <v>144</v>
      </c>
      <c r="D1034" s="30" t="s">
        <v>145</v>
      </c>
      <c r="E1034">
        <v>4</v>
      </c>
      <c r="F1034">
        <v>1</v>
      </c>
      <c r="G1034" s="30" t="s">
        <v>77</v>
      </c>
      <c r="H1034" s="30" t="s">
        <v>48</v>
      </c>
      <c r="I1034" t="b">
        <v>1</v>
      </c>
      <c r="J1034">
        <v>12082883</v>
      </c>
      <c r="K1034">
        <f>SUMIFS(ftereadin!C:C,ftereadin!A:A,Query1[[#This Row],[YearNormed]],ftereadin!B:B,Query1[[#This Row],[UnitID]])</f>
        <v>769</v>
      </c>
    </row>
    <row r="1035" spans="1:11" x14ac:dyDescent="0.4">
      <c r="A1035">
        <v>2021</v>
      </c>
      <c r="B1035">
        <v>2022</v>
      </c>
      <c r="C1035" s="30" t="s">
        <v>1538</v>
      </c>
      <c r="D1035" s="30" t="s">
        <v>1539</v>
      </c>
      <c r="E1035">
        <v>4</v>
      </c>
      <c r="F1035">
        <v>1</v>
      </c>
      <c r="G1035" s="30" t="s">
        <v>77</v>
      </c>
      <c r="H1035" s="30" t="s">
        <v>48</v>
      </c>
      <c r="I1035" t="b">
        <v>1</v>
      </c>
      <c r="J1035">
        <v>15937125</v>
      </c>
      <c r="K1035">
        <f>SUMIFS(ftereadin!C:C,ftereadin!A:A,Query1[[#This Row],[YearNormed]],ftereadin!B:B,Query1[[#This Row],[UnitID]])</f>
        <v>862</v>
      </c>
    </row>
    <row r="1036" spans="1:11" x14ac:dyDescent="0.4">
      <c r="A1036">
        <v>2021</v>
      </c>
      <c r="B1036">
        <v>2022</v>
      </c>
      <c r="C1036" s="30" t="s">
        <v>2038</v>
      </c>
      <c r="D1036" s="30" t="s">
        <v>2039</v>
      </c>
      <c r="E1036">
        <v>4</v>
      </c>
      <c r="F1036">
        <v>1</v>
      </c>
      <c r="G1036" s="30" t="s">
        <v>77</v>
      </c>
      <c r="H1036" s="30" t="s">
        <v>48</v>
      </c>
      <c r="I1036" t="b">
        <v>1</v>
      </c>
      <c r="J1036">
        <v>19896823</v>
      </c>
      <c r="K1036">
        <f>SUMIFS(ftereadin!C:C,ftereadin!A:A,Query1[[#This Row],[YearNormed]],ftereadin!B:B,Query1[[#This Row],[UnitID]])</f>
        <v>1373</v>
      </c>
    </row>
    <row r="1037" spans="1:11" x14ac:dyDescent="0.4">
      <c r="A1037">
        <v>2021</v>
      </c>
      <c r="B1037">
        <v>2022</v>
      </c>
      <c r="C1037" s="30" t="s">
        <v>3033</v>
      </c>
      <c r="D1037" s="30" t="s">
        <v>3034</v>
      </c>
      <c r="E1037">
        <v>4</v>
      </c>
      <c r="F1037">
        <v>1</v>
      </c>
      <c r="G1037" s="30" t="s">
        <v>77</v>
      </c>
      <c r="H1037" s="30" t="s">
        <v>48</v>
      </c>
      <c r="I1037" t="b">
        <v>1</v>
      </c>
      <c r="J1037">
        <v>14632027</v>
      </c>
      <c r="K1037">
        <f>SUMIFS(ftereadin!C:C,ftereadin!A:A,Query1[[#This Row],[YearNormed]],ftereadin!B:B,Query1[[#This Row],[UnitID]])</f>
        <v>897</v>
      </c>
    </row>
    <row r="1038" spans="1:11" x14ac:dyDescent="0.4">
      <c r="A1038">
        <v>2021</v>
      </c>
      <c r="B1038">
        <v>2022</v>
      </c>
      <c r="C1038" s="30" t="s">
        <v>2623</v>
      </c>
      <c r="D1038" s="30" t="s">
        <v>2624</v>
      </c>
      <c r="E1038">
        <v>4</v>
      </c>
      <c r="F1038">
        <v>1</v>
      </c>
      <c r="G1038" s="30" t="s">
        <v>77</v>
      </c>
      <c r="H1038" s="30" t="s">
        <v>48</v>
      </c>
      <c r="I1038" t="b">
        <v>1</v>
      </c>
      <c r="J1038">
        <v>34640717</v>
      </c>
      <c r="K1038">
        <f>SUMIFS(ftereadin!C:C,ftereadin!A:A,Query1[[#This Row],[YearNormed]],ftereadin!B:B,Query1[[#This Row],[UnitID]])</f>
        <v>3285</v>
      </c>
    </row>
    <row r="1039" spans="1:11" x14ac:dyDescent="0.4">
      <c r="A1039">
        <v>2021</v>
      </c>
      <c r="B1039">
        <v>2022</v>
      </c>
      <c r="C1039" s="30" t="s">
        <v>3239</v>
      </c>
      <c r="D1039" s="30" t="s">
        <v>3240</v>
      </c>
      <c r="E1039">
        <v>4</v>
      </c>
      <c r="F1039">
        <v>1</v>
      </c>
      <c r="G1039" s="30" t="s">
        <v>77</v>
      </c>
      <c r="H1039" s="30" t="s">
        <v>48</v>
      </c>
      <c r="I1039" t="b">
        <v>1</v>
      </c>
      <c r="J1039">
        <v>33432371</v>
      </c>
      <c r="K1039">
        <f>SUMIFS(ftereadin!C:C,ftereadin!A:A,Query1[[#This Row],[YearNormed]],ftereadin!B:B,Query1[[#This Row],[UnitID]])</f>
        <v>1629</v>
      </c>
    </row>
    <row r="1040" spans="1:11" x14ac:dyDescent="0.4">
      <c r="A1040">
        <v>2021</v>
      </c>
      <c r="B1040">
        <v>2022</v>
      </c>
      <c r="C1040" s="30" t="s">
        <v>2140</v>
      </c>
      <c r="D1040" s="30" t="s">
        <v>2141</v>
      </c>
      <c r="E1040">
        <v>4</v>
      </c>
      <c r="F1040">
        <v>1</v>
      </c>
      <c r="G1040" s="30" t="s">
        <v>77</v>
      </c>
      <c r="H1040" s="30" t="s">
        <v>48</v>
      </c>
      <c r="I1040" t="b">
        <v>1</v>
      </c>
      <c r="J1040">
        <v>9559081</v>
      </c>
      <c r="K1040">
        <f>SUMIFS(ftereadin!C:C,ftereadin!A:A,Query1[[#This Row],[YearNormed]],ftereadin!B:B,Query1[[#This Row],[UnitID]])</f>
        <v>467</v>
      </c>
    </row>
    <row r="1041" spans="1:11" x14ac:dyDescent="0.4">
      <c r="A1041">
        <v>2021</v>
      </c>
      <c r="B1041">
        <v>2022</v>
      </c>
      <c r="C1041" s="30" t="s">
        <v>2176</v>
      </c>
      <c r="D1041" s="30" t="s">
        <v>2177</v>
      </c>
      <c r="E1041">
        <v>4</v>
      </c>
      <c r="F1041">
        <v>1</v>
      </c>
      <c r="G1041" s="30" t="s">
        <v>77</v>
      </c>
      <c r="H1041" s="30" t="s">
        <v>48</v>
      </c>
      <c r="I1041" t="b">
        <v>1</v>
      </c>
      <c r="J1041">
        <v>11181485</v>
      </c>
      <c r="K1041">
        <f>SUMIFS(ftereadin!C:C,ftereadin!A:A,Query1[[#This Row],[YearNormed]],ftereadin!B:B,Query1[[#This Row],[UnitID]])</f>
        <v>445</v>
      </c>
    </row>
    <row r="1042" spans="1:11" x14ac:dyDescent="0.4">
      <c r="A1042">
        <v>2021</v>
      </c>
      <c r="B1042">
        <v>2022</v>
      </c>
      <c r="C1042" s="30" t="s">
        <v>3049</v>
      </c>
      <c r="D1042" s="30" t="s">
        <v>3050</v>
      </c>
      <c r="E1042">
        <v>4</v>
      </c>
      <c r="F1042">
        <v>1</v>
      </c>
      <c r="G1042" s="30" t="s">
        <v>77</v>
      </c>
      <c r="H1042" s="30" t="s">
        <v>48</v>
      </c>
      <c r="I1042" t="b">
        <v>1</v>
      </c>
      <c r="J1042">
        <v>13470589</v>
      </c>
      <c r="K1042">
        <f>SUMIFS(ftereadin!C:C,ftereadin!A:A,Query1[[#This Row],[YearNormed]],ftereadin!B:B,Query1[[#This Row],[UnitID]])</f>
        <v>741</v>
      </c>
    </row>
    <row r="1043" spans="1:11" x14ac:dyDescent="0.4">
      <c r="A1043">
        <v>2021</v>
      </c>
      <c r="B1043">
        <v>2022</v>
      </c>
      <c r="C1043" s="30" t="s">
        <v>391</v>
      </c>
      <c r="D1043" s="30" t="s">
        <v>392</v>
      </c>
      <c r="E1043">
        <v>4</v>
      </c>
      <c r="F1043">
        <v>1</v>
      </c>
      <c r="G1043" s="30" t="s">
        <v>77</v>
      </c>
      <c r="H1043" s="30" t="s">
        <v>48</v>
      </c>
      <c r="I1043" t="b">
        <v>1</v>
      </c>
      <c r="J1043">
        <v>26620455</v>
      </c>
      <c r="K1043">
        <f>SUMIFS(ftereadin!C:C,ftereadin!A:A,Query1[[#This Row],[YearNormed]],ftereadin!B:B,Query1[[#This Row],[UnitID]])</f>
        <v>2241</v>
      </c>
    </row>
    <row r="1044" spans="1:11" x14ac:dyDescent="0.4">
      <c r="A1044">
        <v>2021</v>
      </c>
      <c r="B1044">
        <v>2022</v>
      </c>
      <c r="C1044" s="30" t="s">
        <v>610</v>
      </c>
      <c r="D1044" s="30" t="s">
        <v>611</v>
      </c>
      <c r="E1044">
        <v>4</v>
      </c>
      <c r="F1044">
        <v>1</v>
      </c>
      <c r="G1044" s="30" t="s">
        <v>77</v>
      </c>
      <c r="H1044" s="30" t="s">
        <v>48</v>
      </c>
      <c r="I1044" t="b">
        <v>1</v>
      </c>
      <c r="J1044">
        <v>9759485</v>
      </c>
      <c r="K1044">
        <f>SUMIFS(ftereadin!C:C,ftereadin!A:A,Query1[[#This Row],[YearNormed]],ftereadin!B:B,Query1[[#This Row],[UnitID]])</f>
        <v>483</v>
      </c>
    </row>
    <row r="1045" spans="1:11" x14ac:dyDescent="0.4">
      <c r="A1045">
        <v>2021</v>
      </c>
      <c r="B1045">
        <v>2022</v>
      </c>
      <c r="C1045" s="30" t="s">
        <v>2722</v>
      </c>
      <c r="D1045" s="30" t="s">
        <v>2723</v>
      </c>
      <c r="E1045">
        <v>4</v>
      </c>
      <c r="F1045">
        <v>1</v>
      </c>
      <c r="G1045" s="30" t="s">
        <v>77</v>
      </c>
      <c r="H1045" s="30" t="s">
        <v>48</v>
      </c>
      <c r="I1045" t="b">
        <v>1</v>
      </c>
      <c r="J1045">
        <v>22417283</v>
      </c>
      <c r="K1045">
        <f>SUMIFS(ftereadin!C:C,ftereadin!A:A,Query1[[#This Row],[YearNormed]],ftereadin!B:B,Query1[[#This Row],[UnitID]])</f>
        <v>1741</v>
      </c>
    </row>
    <row r="1046" spans="1:11" x14ac:dyDescent="0.4">
      <c r="A1046">
        <v>2021</v>
      </c>
      <c r="B1046">
        <v>2022</v>
      </c>
      <c r="C1046" s="30" t="s">
        <v>2858</v>
      </c>
      <c r="D1046" s="30" t="s">
        <v>2859</v>
      </c>
      <c r="E1046">
        <v>1</v>
      </c>
      <c r="F1046">
        <v>3</v>
      </c>
      <c r="G1046" s="30" t="s">
        <v>91</v>
      </c>
      <c r="H1046" s="30" t="s">
        <v>48</v>
      </c>
      <c r="I1046" t="b">
        <v>1</v>
      </c>
      <c r="J1046">
        <v>235453828</v>
      </c>
      <c r="K1046">
        <f>SUMIFS(ftereadin!C:C,ftereadin!A:A,Query1[[#This Row],[YearNormed]],ftereadin!B:B,Query1[[#This Row],[UnitID]])</f>
        <v>12280</v>
      </c>
    </row>
    <row r="1047" spans="1:11" x14ac:dyDescent="0.4">
      <c r="A1047">
        <v>2021</v>
      </c>
      <c r="B1047">
        <v>2022</v>
      </c>
      <c r="C1047" s="30" t="s">
        <v>1264</v>
      </c>
      <c r="D1047" s="30" t="s">
        <v>1265</v>
      </c>
      <c r="E1047">
        <v>1</v>
      </c>
      <c r="F1047">
        <v>2</v>
      </c>
      <c r="G1047" s="30" t="s">
        <v>88</v>
      </c>
      <c r="H1047" s="30" t="s">
        <v>48</v>
      </c>
      <c r="I1047" t="b">
        <v>1</v>
      </c>
      <c r="J1047">
        <v>62907238</v>
      </c>
      <c r="K1047">
        <f>SUMIFS(ftereadin!C:C,ftereadin!A:A,Query1[[#This Row],[YearNormed]],ftereadin!B:B,Query1[[#This Row],[UnitID]])</f>
        <v>2958</v>
      </c>
    </row>
    <row r="1048" spans="1:11" x14ac:dyDescent="0.4">
      <c r="A1048">
        <v>2021</v>
      </c>
      <c r="B1048">
        <v>2022</v>
      </c>
      <c r="C1048" s="30" t="s">
        <v>1536</v>
      </c>
      <c r="D1048" s="30" t="s">
        <v>1537</v>
      </c>
      <c r="E1048">
        <v>1</v>
      </c>
      <c r="F1048">
        <v>3</v>
      </c>
      <c r="G1048" s="30" t="s">
        <v>91</v>
      </c>
      <c r="H1048" s="30" t="s">
        <v>48</v>
      </c>
      <c r="I1048" t="b">
        <v>1</v>
      </c>
      <c r="J1048">
        <v>2206816421</v>
      </c>
      <c r="K1048">
        <f>SUMIFS(ftereadin!C:C,ftereadin!A:A,Query1[[#This Row],[YearNormed]],ftereadin!B:B,Query1[[#This Row],[UnitID]])</f>
        <v>26239</v>
      </c>
    </row>
    <row r="1049" spans="1:11" x14ac:dyDescent="0.4">
      <c r="A1049">
        <v>2021</v>
      </c>
      <c r="B1049">
        <v>2022</v>
      </c>
      <c r="C1049" s="30" t="s">
        <v>2950</v>
      </c>
      <c r="D1049" s="30" t="s">
        <v>2951</v>
      </c>
      <c r="E1049">
        <v>1</v>
      </c>
      <c r="F1049">
        <v>3</v>
      </c>
      <c r="G1049" s="30" t="s">
        <v>91</v>
      </c>
      <c r="H1049" s="30" t="s">
        <v>48</v>
      </c>
      <c r="I1049" t="b">
        <v>1</v>
      </c>
      <c r="J1049">
        <v>455234362</v>
      </c>
      <c r="K1049">
        <f>SUMIFS(ftereadin!C:C,ftereadin!A:A,Query1[[#This Row],[YearNormed]],ftereadin!B:B,Query1[[#This Row],[UnitID]])</f>
        <v>26270</v>
      </c>
    </row>
    <row r="1050" spans="1:11" x14ac:dyDescent="0.4">
      <c r="A1050">
        <v>2021</v>
      </c>
      <c r="B1050">
        <v>2022</v>
      </c>
      <c r="C1050" s="30" t="s">
        <v>740</v>
      </c>
      <c r="D1050" s="30" t="s">
        <v>741</v>
      </c>
      <c r="E1050">
        <v>1</v>
      </c>
      <c r="F1050">
        <v>3</v>
      </c>
      <c r="G1050" s="30" t="s">
        <v>91</v>
      </c>
      <c r="H1050" s="30" t="s">
        <v>48</v>
      </c>
      <c r="I1050" t="b">
        <v>1</v>
      </c>
      <c r="J1050">
        <v>326500787</v>
      </c>
      <c r="K1050">
        <f>SUMIFS(ftereadin!C:C,ftereadin!A:A,Query1[[#This Row],[YearNormed]],ftereadin!B:B,Query1[[#This Row],[UnitID]])</f>
        <v>16275</v>
      </c>
    </row>
    <row r="1051" spans="1:11" x14ac:dyDescent="0.4">
      <c r="A1051">
        <v>2021</v>
      </c>
      <c r="B1051">
        <v>2022</v>
      </c>
      <c r="C1051" s="30" t="s">
        <v>3436</v>
      </c>
      <c r="D1051" s="30" t="s">
        <v>3437</v>
      </c>
      <c r="E1051">
        <v>1</v>
      </c>
      <c r="F1051">
        <v>2</v>
      </c>
      <c r="G1051" s="30" t="s">
        <v>88</v>
      </c>
      <c r="H1051" s="30" t="s">
        <v>48</v>
      </c>
      <c r="I1051" t="b">
        <v>1</v>
      </c>
      <c r="J1051">
        <v>162695046</v>
      </c>
      <c r="K1051">
        <f>SUMIFS(ftereadin!C:C,ftereadin!A:A,Query1[[#This Row],[YearNormed]],ftereadin!B:B,Query1[[#This Row],[UnitID]])</f>
        <v>6608</v>
      </c>
    </row>
    <row r="1052" spans="1:11" x14ac:dyDescent="0.4">
      <c r="A1052">
        <v>2021</v>
      </c>
      <c r="B1052">
        <v>2022</v>
      </c>
      <c r="C1052" s="30" t="s">
        <v>3900</v>
      </c>
      <c r="D1052" s="30" t="s">
        <v>3901</v>
      </c>
      <c r="E1052">
        <v>0</v>
      </c>
      <c r="F1052">
        <v>8</v>
      </c>
      <c r="G1052" s="30" t="s">
        <v>80</v>
      </c>
      <c r="H1052" s="30" t="s">
        <v>48</v>
      </c>
      <c r="I1052" t="b">
        <v>1</v>
      </c>
      <c r="J1052">
        <v>510123584</v>
      </c>
      <c r="K1052">
        <f>SUMIFS(ftereadin!C:C,ftereadin!A:A,Query1[[#This Row],[YearNormed]],ftereadin!B:B,Query1[[#This Row],[UnitID]])</f>
        <v>0</v>
      </c>
    </row>
    <row r="1053" spans="1:11" x14ac:dyDescent="0.4">
      <c r="A1053">
        <v>2021</v>
      </c>
      <c r="B1053">
        <v>2022</v>
      </c>
      <c r="C1053" s="30" t="s">
        <v>559</v>
      </c>
      <c r="D1053" s="30" t="s">
        <v>560</v>
      </c>
      <c r="E1053">
        <v>1</v>
      </c>
      <c r="F1053">
        <v>4</v>
      </c>
      <c r="G1053" s="30" t="s">
        <v>160</v>
      </c>
      <c r="H1053" s="30" t="s">
        <v>48</v>
      </c>
      <c r="I1053" t="b">
        <v>1</v>
      </c>
      <c r="J1053">
        <v>57866083</v>
      </c>
      <c r="K1053">
        <f>SUMIFS(ftereadin!C:C,ftereadin!A:A,Query1[[#This Row],[YearNormed]],ftereadin!B:B,Query1[[#This Row],[UnitID]])</f>
        <v>1084</v>
      </c>
    </row>
    <row r="1054" spans="1:11" x14ac:dyDescent="0.4">
      <c r="A1054">
        <v>2021</v>
      </c>
      <c r="B1054">
        <v>2022</v>
      </c>
      <c r="C1054" s="30" t="s">
        <v>900</v>
      </c>
      <c r="D1054" s="30" t="s">
        <v>901</v>
      </c>
      <c r="E1054">
        <v>1</v>
      </c>
      <c r="F1054">
        <v>3</v>
      </c>
      <c r="G1054" s="30" t="s">
        <v>91</v>
      </c>
      <c r="H1054" s="30" t="s">
        <v>48</v>
      </c>
      <c r="I1054" t="b">
        <v>1</v>
      </c>
      <c r="J1054">
        <v>1309672929</v>
      </c>
      <c r="K1054">
        <f>SUMIFS(ftereadin!C:C,ftereadin!A:A,Query1[[#This Row],[YearNormed]],ftereadin!B:B,Query1[[#This Row],[UnitID]])</f>
        <v>31129</v>
      </c>
    </row>
    <row r="1055" spans="1:11" x14ac:dyDescent="0.4">
      <c r="A1055">
        <v>2021</v>
      </c>
      <c r="B1055">
        <v>2022</v>
      </c>
      <c r="C1055" s="30" t="s">
        <v>1987</v>
      </c>
      <c r="D1055" s="30" t="s">
        <v>1988</v>
      </c>
      <c r="E1055">
        <v>1</v>
      </c>
      <c r="F1055">
        <v>3</v>
      </c>
      <c r="G1055" s="30" t="s">
        <v>91</v>
      </c>
      <c r="H1055" s="30" t="s">
        <v>48</v>
      </c>
      <c r="I1055" t="b">
        <v>1</v>
      </c>
      <c r="J1055">
        <v>268324856</v>
      </c>
      <c r="K1055">
        <f>SUMIFS(ftereadin!C:C,ftereadin!A:A,Query1[[#This Row],[YearNormed]],ftereadin!B:B,Query1[[#This Row],[UnitID]])</f>
        <v>15863</v>
      </c>
    </row>
    <row r="1056" spans="1:11" x14ac:dyDescent="0.4">
      <c r="A1056">
        <v>2021</v>
      </c>
      <c r="B1056">
        <v>2022</v>
      </c>
      <c r="C1056" s="30" t="s">
        <v>2290</v>
      </c>
      <c r="D1056" s="30" t="s">
        <v>2291</v>
      </c>
      <c r="E1056">
        <v>4</v>
      </c>
      <c r="F1056">
        <v>1</v>
      </c>
      <c r="G1056" s="30" t="s">
        <v>77</v>
      </c>
      <c r="H1056" s="30" t="s">
        <v>48</v>
      </c>
      <c r="I1056" t="b">
        <v>1</v>
      </c>
      <c r="J1056">
        <v>7965092</v>
      </c>
      <c r="K1056">
        <f>SUMIFS(ftereadin!C:C,ftereadin!A:A,Query1[[#This Row],[YearNormed]],ftereadin!B:B,Query1[[#This Row],[UnitID]])</f>
        <v>198</v>
      </c>
    </row>
    <row r="1057" spans="1:11" x14ac:dyDescent="0.4">
      <c r="A1057">
        <v>2021</v>
      </c>
      <c r="B1057">
        <v>2022</v>
      </c>
      <c r="C1057" s="30" t="s">
        <v>1335</v>
      </c>
      <c r="D1057" s="30" t="s">
        <v>1336</v>
      </c>
      <c r="E1057">
        <v>1</v>
      </c>
      <c r="F1057">
        <v>2</v>
      </c>
      <c r="G1057" s="30" t="s">
        <v>88</v>
      </c>
      <c r="H1057" s="30" t="s">
        <v>48</v>
      </c>
      <c r="I1057" t="b">
        <v>1</v>
      </c>
      <c r="J1057">
        <v>102102484</v>
      </c>
      <c r="K1057">
        <f>SUMIFS(ftereadin!C:C,ftereadin!A:A,Query1[[#This Row],[YearNormed]],ftereadin!B:B,Query1[[#This Row],[UnitID]])</f>
        <v>6958</v>
      </c>
    </row>
    <row r="1058" spans="1:11" x14ac:dyDescent="0.4">
      <c r="A1058">
        <v>2021</v>
      </c>
      <c r="B1058">
        <v>2022</v>
      </c>
      <c r="C1058" s="30" t="s">
        <v>1744</v>
      </c>
      <c r="D1058" s="30" t="s">
        <v>1745</v>
      </c>
      <c r="E1058">
        <v>4</v>
      </c>
      <c r="F1058">
        <v>1</v>
      </c>
      <c r="G1058" s="30" t="s">
        <v>77</v>
      </c>
      <c r="H1058" s="30" t="s">
        <v>48</v>
      </c>
      <c r="I1058" t="b">
        <v>1</v>
      </c>
      <c r="J1058">
        <v>14687674</v>
      </c>
      <c r="K1058">
        <f>SUMIFS(ftereadin!C:C,ftereadin!A:A,Query1[[#This Row],[YearNormed]],ftereadin!B:B,Query1[[#This Row],[UnitID]])</f>
        <v>756</v>
      </c>
    </row>
    <row r="1059" spans="1:11" x14ac:dyDescent="0.4">
      <c r="A1059">
        <v>2021</v>
      </c>
      <c r="B1059">
        <v>2022</v>
      </c>
      <c r="C1059" s="30" t="s">
        <v>3553</v>
      </c>
      <c r="D1059" s="30" t="s">
        <v>3554</v>
      </c>
      <c r="E1059">
        <v>4</v>
      </c>
      <c r="F1059">
        <v>1</v>
      </c>
      <c r="G1059" s="30" t="s">
        <v>77</v>
      </c>
      <c r="H1059" s="30" t="s">
        <v>48</v>
      </c>
      <c r="I1059" t="b">
        <v>1</v>
      </c>
      <c r="J1059">
        <v>55306099</v>
      </c>
      <c r="K1059">
        <f>SUMIFS(ftereadin!C:C,ftereadin!A:A,Query1[[#This Row],[YearNormed]],ftereadin!B:B,Query1[[#This Row],[UnitID]])</f>
        <v>5547</v>
      </c>
    </row>
    <row r="1060" spans="1:11" x14ac:dyDescent="0.4">
      <c r="A1060">
        <v>2021</v>
      </c>
      <c r="B1060">
        <v>2022</v>
      </c>
      <c r="C1060" s="30" t="s">
        <v>3023</v>
      </c>
      <c r="D1060" s="30" t="s">
        <v>3024</v>
      </c>
      <c r="E1060">
        <v>4</v>
      </c>
      <c r="F1060">
        <v>1</v>
      </c>
      <c r="G1060" s="30" t="s">
        <v>77</v>
      </c>
      <c r="H1060" s="30" t="s">
        <v>48</v>
      </c>
      <c r="I1060" t="b">
        <v>1</v>
      </c>
      <c r="J1060">
        <v>23572252</v>
      </c>
      <c r="K1060">
        <f>SUMIFS(ftereadin!C:C,ftereadin!A:A,Query1[[#This Row],[YearNormed]],ftereadin!B:B,Query1[[#This Row],[UnitID]])</f>
        <v>1537</v>
      </c>
    </row>
    <row r="1061" spans="1:11" x14ac:dyDescent="0.4">
      <c r="A1061">
        <v>2021</v>
      </c>
      <c r="B1061">
        <v>2022</v>
      </c>
      <c r="C1061" s="30" t="s">
        <v>592</v>
      </c>
      <c r="D1061" s="30" t="s">
        <v>593</v>
      </c>
      <c r="E1061">
        <v>4</v>
      </c>
      <c r="F1061">
        <v>1</v>
      </c>
      <c r="G1061" s="30" t="s">
        <v>77</v>
      </c>
      <c r="H1061" s="30" t="s">
        <v>48</v>
      </c>
      <c r="I1061" t="b">
        <v>1</v>
      </c>
      <c r="J1061">
        <v>24379739</v>
      </c>
      <c r="K1061">
        <f>SUMIFS(ftereadin!C:C,ftereadin!A:A,Query1[[#This Row],[YearNormed]],ftereadin!B:B,Query1[[#This Row],[UnitID]])</f>
        <v>1752</v>
      </c>
    </row>
    <row r="1062" spans="1:11" x14ac:dyDescent="0.4">
      <c r="A1062">
        <v>2021</v>
      </c>
      <c r="B1062">
        <v>2022</v>
      </c>
      <c r="C1062" s="30" t="s">
        <v>2182</v>
      </c>
      <c r="D1062" s="30" t="s">
        <v>2183</v>
      </c>
      <c r="E1062">
        <v>4</v>
      </c>
      <c r="F1062">
        <v>1</v>
      </c>
      <c r="G1062" s="30" t="s">
        <v>77</v>
      </c>
      <c r="H1062" s="30" t="s">
        <v>48</v>
      </c>
      <c r="I1062" t="b">
        <v>1</v>
      </c>
      <c r="J1062">
        <v>8462845</v>
      </c>
      <c r="K1062">
        <f>SUMIFS(ftereadin!C:C,ftereadin!A:A,Query1[[#This Row],[YearNormed]],ftereadin!B:B,Query1[[#This Row],[UnitID]])</f>
        <v>398</v>
      </c>
    </row>
    <row r="1063" spans="1:11" x14ac:dyDescent="0.4">
      <c r="A1063">
        <v>2021</v>
      </c>
      <c r="B1063">
        <v>2022</v>
      </c>
      <c r="C1063" s="30" t="s">
        <v>555</v>
      </c>
      <c r="D1063" s="30" t="s">
        <v>556</v>
      </c>
      <c r="E1063">
        <v>4</v>
      </c>
      <c r="F1063">
        <v>1</v>
      </c>
      <c r="G1063" s="30" t="s">
        <v>77</v>
      </c>
      <c r="H1063" s="30" t="s">
        <v>48</v>
      </c>
      <c r="I1063" t="b">
        <v>1</v>
      </c>
      <c r="J1063">
        <v>23332611</v>
      </c>
      <c r="K1063">
        <f>SUMIFS(ftereadin!C:C,ftereadin!A:A,Query1[[#This Row],[YearNormed]],ftereadin!B:B,Query1[[#This Row],[UnitID]])</f>
        <v>1342</v>
      </c>
    </row>
    <row r="1064" spans="1:11" x14ac:dyDescent="0.4">
      <c r="A1064">
        <v>2021</v>
      </c>
      <c r="B1064">
        <v>2022</v>
      </c>
      <c r="C1064" s="30" t="s">
        <v>2811</v>
      </c>
      <c r="D1064" s="30" t="s">
        <v>2812</v>
      </c>
      <c r="E1064">
        <v>4</v>
      </c>
      <c r="F1064">
        <v>1</v>
      </c>
      <c r="G1064" s="30" t="s">
        <v>77</v>
      </c>
      <c r="H1064" s="30" t="s">
        <v>48</v>
      </c>
      <c r="I1064" t="b">
        <v>1</v>
      </c>
      <c r="J1064">
        <v>17349823</v>
      </c>
      <c r="K1064">
        <f>SUMIFS(ftereadin!C:C,ftereadin!A:A,Query1[[#This Row],[YearNormed]],ftereadin!B:B,Query1[[#This Row],[UnitID]])</f>
        <v>888</v>
      </c>
    </row>
    <row r="1065" spans="1:11" x14ac:dyDescent="0.4">
      <c r="A1065">
        <v>2021</v>
      </c>
      <c r="B1065">
        <v>2022</v>
      </c>
      <c r="C1065" s="30" t="s">
        <v>870</v>
      </c>
      <c r="D1065" s="30" t="s">
        <v>871</v>
      </c>
      <c r="E1065">
        <v>4</v>
      </c>
      <c r="F1065">
        <v>1</v>
      </c>
      <c r="G1065" s="30" t="s">
        <v>77</v>
      </c>
      <c r="H1065" s="30" t="s">
        <v>48</v>
      </c>
      <c r="I1065" t="b">
        <v>1</v>
      </c>
      <c r="J1065">
        <v>53687926</v>
      </c>
      <c r="K1065">
        <f>SUMIFS(ftereadin!C:C,ftereadin!A:A,Query1[[#This Row],[YearNormed]],ftereadin!B:B,Query1[[#This Row],[UnitID]])</f>
        <v>3962</v>
      </c>
    </row>
    <row r="1066" spans="1:11" x14ac:dyDescent="0.4">
      <c r="A1066">
        <v>2021</v>
      </c>
      <c r="B1066">
        <v>2022</v>
      </c>
      <c r="C1066" s="30" t="s">
        <v>966</v>
      </c>
      <c r="D1066" s="30" t="s">
        <v>967</v>
      </c>
      <c r="E1066">
        <v>4</v>
      </c>
      <c r="F1066">
        <v>1</v>
      </c>
      <c r="G1066" s="30" t="s">
        <v>77</v>
      </c>
      <c r="H1066" s="30" t="s">
        <v>48</v>
      </c>
      <c r="I1066" t="b">
        <v>1</v>
      </c>
      <c r="J1066">
        <v>15501206</v>
      </c>
      <c r="K1066">
        <f>SUMIFS(ftereadin!C:C,ftereadin!A:A,Query1[[#This Row],[YearNormed]],ftereadin!B:B,Query1[[#This Row],[UnitID]])</f>
        <v>1251</v>
      </c>
    </row>
    <row r="1067" spans="1:11" x14ac:dyDescent="0.4">
      <c r="A1067">
        <v>2021</v>
      </c>
      <c r="B1067">
        <v>2022</v>
      </c>
      <c r="C1067" s="30" t="s">
        <v>2983</v>
      </c>
      <c r="D1067" s="30" t="s">
        <v>2984</v>
      </c>
      <c r="E1067">
        <v>4</v>
      </c>
      <c r="F1067">
        <v>1</v>
      </c>
      <c r="G1067" s="30" t="s">
        <v>77</v>
      </c>
      <c r="H1067" s="30" t="s">
        <v>48</v>
      </c>
      <c r="I1067" t="b">
        <v>1</v>
      </c>
      <c r="J1067">
        <v>36558422</v>
      </c>
      <c r="K1067">
        <f>SUMIFS(ftereadin!C:C,ftereadin!A:A,Query1[[#This Row],[YearNormed]],ftereadin!B:B,Query1[[#This Row],[UnitID]])</f>
        <v>2693</v>
      </c>
    </row>
    <row r="1068" spans="1:11" x14ac:dyDescent="0.4">
      <c r="A1068">
        <v>2021</v>
      </c>
      <c r="B1068">
        <v>2022</v>
      </c>
      <c r="C1068" s="30" t="s">
        <v>2119</v>
      </c>
      <c r="D1068" s="30" t="s">
        <v>406</v>
      </c>
      <c r="E1068">
        <v>4</v>
      </c>
      <c r="F1068">
        <v>1</v>
      </c>
      <c r="G1068" s="30" t="s">
        <v>77</v>
      </c>
      <c r="H1068" s="30" t="s">
        <v>48</v>
      </c>
      <c r="I1068" t="b">
        <v>1</v>
      </c>
      <c r="J1068">
        <v>16582781</v>
      </c>
      <c r="K1068">
        <f>SUMIFS(ftereadin!C:C,ftereadin!A:A,Query1[[#This Row],[YearNormed]],ftereadin!B:B,Query1[[#This Row],[UnitID]])</f>
        <v>899</v>
      </c>
    </row>
    <row r="1069" spans="1:11" x14ac:dyDescent="0.4">
      <c r="A1069">
        <v>2021</v>
      </c>
      <c r="B1069">
        <v>2022</v>
      </c>
      <c r="C1069" s="30" t="s">
        <v>1312</v>
      </c>
      <c r="D1069" s="30" t="s">
        <v>1313</v>
      </c>
      <c r="E1069">
        <v>4</v>
      </c>
      <c r="F1069">
        <v>1</v>
      </c>
      <c r="G1069" s="30" t="s">
        <v>77</v>
      </c>
      <c r="H1069" s="30" t="s">
        <v>48</v>
      </c>
      <c r="I1069" t="b">
        <v>1</v>
      </c>
      <c r="J1069">
        <v>21406786</v>
      </c>
      <c r="K1069">
        <f>SUMIFS(ftereadin!C:C,ftereadin!A:A,Query1[[#This Row],[YearNormed]],ftereadin!B:B,Query1[[#This Row],[UnitID]])</f>
        <v>1562</v>
      </c>
    </row>
    <row r="1070" spans="1:11" x14ac:dyDescent="0.4">
      <c r="A1070">
        <v>2021</v>
      </c>
      <c r="B1070">
        <v>2022</v>
      </c>
      <c r="C1070" s="30" t="s">
        <v>2850</v>
      </c>
      <c r="D1070" s="30" t="s">
        <v>2851</v>
      </c>
      <c r="E1070">
        <v>4</v>
      </c>
      <c r="F1070">
        <v>1</v>
      </c>
      <c r="G1070" s="30" t="s">
        <v>77</v>
      </c>
      <c r="H1070" s="30" t="s">
        <v>48</v>
      </c>
      <c r="I1070" t="b">
        <v>1</v>
      </c>
      <c r="J1070">
        <v>20848456</v>
      </c>
      <c r="K1070">
        <f>SUMIFS(ftereadin!C:C,ftereadin!A:A,Query1[[#This Row],[YearNormed]],ftereadin!B:B,Query1[[#This Row],[UnitID]])</f>
        <v>1445</v>
      </c>
    </row>
    <row r="1071" spans="1:11" x14ac:dyDescent="0.4">
      <c r="A1071">
        <v>2021</v>
      </c>
      <c r="B1071">
        <v>2022</v>
      </c>
      <c r="C1071" s="30" t="s">
        <v>519</v>
      </c>
      <c r="D1071" s="30" t="s">
        <v>520</v>
      </c>
      <c r="E1071">
        <v>4</v>
      </c>
      <c r="F1071">
        <v>1</v>
      </c>
      <c r="G1071" s="30" t="s">
        <v>77</v>
      </c>
      <c r="H1071" s="30" t="s">
        <v>48</v>
      </c>
      <c r="I1071" t="b">
        <v>1</v>
      </c>
      <c r="J1071">
        <v>23456636</v>
      </c>
      <c r="K1071">
        <f>SUMIFS(ftereadin!C:C,ftereadin!A:A,Query1[[#This Row],[YearNormed]],ftereadin!B:B,Query1[[#This Row],[UnitID]])</f>
        <v>1828</v>
      </c>
    </row>
    <row r="1072" spans="1:11" x14ac:dyDescent="0.4">
      <c r="A1072">
        <v>2021</v>
      </c>
      <c r="B1072">
        <v>2022</v>
      </c>
      <c r="C1072" s="30" t="s">
        <v>1931</v>
      </c>
      <c r="D1072" s="30" t="s">
        <v>1932</v>
      </c>
      <c r="E1072">
        <v>4</v>
      </c>
      <c r="F1072">
        <v>1</v>
      </c>
      <c r="G1072" s="30" t="s">
        <v>77</v>
      </c>
      <c r="H1072" s="30" t="s">
        <v>48</v>
      </c>
      <c r="I1072" t="b">
        <v>1</v>
      </c>
      <c r="J1072">
        <v>37114781</v>
      </c>
      <c r="K1072">
        <f>SUMIFS(ftereadin!C:C,ftereadin!A:A,Query1[[#This Row],[YearNormed]],ftereadin!B:B,Query1[[#This Row],[UnitID]])</f>
        <v>2642</v>
      </c>
    </row>
    <row r="1073" spans="1:11" x14ac:dyDescent="0.4">
      <c r="A1073">
        <v>2021</v>
      </c>
      <c r="B1073">
        <v>2022</v>
      </c>
      <c r="C1073" s="30" t="s">
        <v>2324</v>
      </c>
      <c r="D1073" s="30" t="s">
        <v>2325</v>
      </c>
      <c r="E1073">
        <v>4</v>
      </c>
      <c r="F1073">
        <v>1</v>
      </c>
      <c r="G1073" s="30" t="s">
        <v>77</v>
      </c>
      <c r="H1073" s="30" t="s">
        <v>48</v>
      </c>
      <c r="I1073" t="b">
        <v>1</v>
      </c>
      <c r="J1073">
        <v>11711478</v>
      </c>
      <c r="K1073">
        <f>SUMIFS(ftereadin!C:C,ftereadin!A:A,Query1[[#This Row],[YearNormed]],ftereadin!B:B,Query1[[#This Row],[UnitID]])</f>
        <v>706</v>
      </c>
    </row>
    <row r="1074" spans="1:11" x14ac:dyDescent="0.4">
      <c r="A1074">
        <v>2021</v>
      </c>
      <c r="B1074">
        <v>2022</v>
      </c>
      <c r="C1074" s="30" t="s">
        <v>499</v>
      </c>
      <c r="D1074" s="30" t="s">
        <v>500</v>
      </c>
      <c r="E1074">
        <v>4</v>
      </c>
      <c r="F1074">
        <v>1</v>
      </c>
      <c r="G1074" s="30" t="s">
        <v>77</v>
      </c>
      <c r="H1074" s="30" t="s">
        <v>48</v>
      </c>
      <c r="I1074" t="b">
        <v>1</v>
      </c>
      <c r="J1074">
        <v>22384335</v>
      </c>
      <c r="K1074">
        <f>SUMIFS(ftereadin!C:C,ftereadin!A:A,Query1[[#This Row],[YearNormed]],ftereadin!B:B,Query1[[#This Row],[UnitID]])</f>
        <v>2017</v>
      </c>
    </row>
    <row r="1075" spans="1:11" x14ac:dyDescent="0.4">
      <c r="A1075">
        <v>2021</v>
      </c>
      <c r="B1075">
        <v>2022</v>
      </c>
      <c r="C1075" s="30" t="s">
        <v>3378</v>
      </c>
      <c r="D1075" s="30" t="s">
        <v>3379</v>
      </c>
      <c r="E1075">
        <v>4</v>
      </c>
      <c r="F1075">
        <v>1</v>
      </c>
      <c r="G1075" s="30" t="s">
        <v>77</v>
      </c>
      <c r="H1075" s="30" t="s">
        <v>48</v>
      </c>
      <c r="I1075" t="b">
        <v>1</v>
      </c>
      <c r="J1075">
        <v>193050407</v>
      </c>
      <c r="K1075">
        <f>SUMIFS(ftereadin!C:C,ftereadin!A:A,Query1[[#This Row],[YearNormed]],ftereadin!B:B,Query1[[#This Row],[UnitID]])</f>
        <v>14447</v>
      </c>
    </row>
    <row r="1076" spans="1:11" x14ac:dyDescent="0.4">
      <c r="A1076">
        <v>2021</v>
      </c>
      <c r="B1076">
        <v>2022</v>
      </c>
      <c r="C1076" s="30" t="s">
        <v>163</v>
      </c>
      <c r="D1076" s="30" t="s">
        <v>164</v>
      </c>
      <c r="E1076">
        <v>4</v>
      </c>
      <c r="F1076">
        <v>1</v>
      </c>
      <c r="G1076" s="30" t="s">
        <v>77</v>
      </c>
      <c r="H1076" s="30" t="s">
        <v>48</v>
      </c>
      <c r="I1076" t="b">
        <v>1</v>
      </c>
      <c r="J1076">
        <v>32924893</v>
      </c>
      <c r="K1076">
        <f>SUMIFS(ftereadin!C:C,ftereadin!A:A,Query1[[#This Row],[YearNormed]],ftereadin!B:B,Query1[[#This Row],[UnitID]])</f>
        <v>2036</v>
      </c>
    </row>
    <row r="1077" spans="1:11" x14ac:dyDescent="0.4">
      <c r="A1077">
        <v>2021</v>
      </c>
      <c r="B1077">
        <v>2022</v>
      </c>
      <c r="C1077" s="30" t="s">
        <v>310</v>
      </c>
      <c r="D1077" s="30" t="s">
        <v>311</v>
      </c>
      <c r="E1077">
        <v>4</v>
      </c>
      <c r="F1077">
        <v>1</v>
      </c>
      <c r="G1077" s="30" t="s">
        <v>77</v>
      </c>
      <c r="H1077" s="30" t="s">
        <v>48</v>
      </c>
      <c r="I1077" t="b">
        <v>1</v>
      </c>
      <c r="J1077">
        <v>17288915</v>
      </c>
      <c r="K1077">
        <f>SUMIFS(ftereadin!C:C,ftereadin!A:A,Query1[[#This Row],[YearNormed]],ftereadin!B:B,Query1[[#This Row],[UnitID]])</f>
        <v>964</v>
      </c>
    </row>
    <row r="1078" spans="1:11" x14ac:dyDescent="0.4">
      <c r="A1078">
        <v>2021</v>
      </c>
      <c r="B1078">
        <v>2022</v>
      </c>
      <c r="C1078" s="30" t="s">
        <v>2762</v>
      </c>
      <c r="D1078" s="30" t="s">
        <v>2763</v>
      </c>
      <c r="E1078">
        <v>4</v>
      </c>
      <c r="F1078">
        <v>1</v>
      </c>
      <c r="G1078" s="30" t="s">
        <v>77</v>
      </c>
      <c r="H1078" s="30" t="s">
        <v>48</v>
      </c>
      <c r="I1078" t="b">
        <v>1</v>
      </c>
      <c r="J1078">
        <v>29418433</v>
      </c>
      <c r="K1078">
        <f>SUMIFS(ftereadin!C:C,ftereadin!A:A,Query1[[#This Row],[YearNormed]],ftereadin!B:B,Query1[[#This Row],[UnitID]])</f>
        <v>1608</v>
      </c>
    </row>
    <row r="1079" spans="1:11" x14ac:dyDescent="0.4">
      <c r="A1079">
        <v>2021</v>
      </c>
      <c r="B1079">
        <v>2022</v>
      </c>
      <c r="C1079" s="30" t="s">
        <v>92</v>
      </c>
      <c r="D1079" s="30" t="s">
        <v>93</v>
      </c>
      <c r="E1079">
        <v>4</v>
      </c>
      <c r="F1079">
        <v>1</v>
      </c>
      <c r="G1079" s="30" t="s">
        <v>77</v>
      </c>
      <c r="H1079" s="30" t="s">
        <v>48</v>
      </c>
      <c r="I1079" t="b">
        <v>1</v>
      </c>
      <c r="J1079">
        <v>16550202</v>
      </c>
      <c r="K1079">
        <f>SUMIFS(ftereadin!C:C,ftereadin!A:A,Query1[[#This Row],[YearNormed]],ftereadin!B:B,Query1[[#This Row],[UnitID]])</f>
        <v>1295</v>
      </c>
    </row>
    <row r="1080" spans="1:11" x14ac:dyDescent="0.4">
      <c r="A1080">
        <v>2021</v>
      </c>
      <c r="B1080">
        <v>2022</v>
      </c>
      <c r="C1080" s="30" t="s">
        <v>1923</v>
      </c>
      <c r="D1080" s="30" t="s">
        <v>1924</v>
      </c>
      <c r="E1080">
        <v>1</v>
      </c>
      <c r="F1080">
        <v>3</v>
      </c>
      <c r="G1080" s="30" t="s">
        <v>91</v>
      </c>
      <c r="H1080" s="30" t="s">
        <v>48</v>
      </c>
      <c r="I1080" t="b">
        <v>1</v>
      </c>
      <c r="J1080">
        <v>98397852</v>
      </c>
      <c r="K1080">
        <f>SUMIFS(ftereadin!C:C,ftereadin!A:A,Query1[[#This Row],[YearNormed]],ftereadin!B:B,Query1[[#This Row],[UnitID]])</f>
        <v>4761</v>
      </c>
    </row>
    <row r="1081" spans="1:11" x14ac:dyDescent="0.4">
      <c r="A1081">
        <v>2021</v>
      </c>
      <c r="B1081">
        <v>2022</v>
      </c>
      <c r="C1081" s="30" t="s">
        <v>2222</v>
      </c>
      <c r="D1081" s="30" t="s">
        <v>2223</v>
      </c>
      <c r="E1081">
        <v>1</v>
      </c>
      <c r="F1081">
        <v>3</v>
      </c>
      <c r="G1081" s="30" t="s">
        <v>91</v>
      </c>
      <c r="H1081" s="30" t="s">
        <v>48</v>
      </c>
      <c r="I1081" t="b">
        <v>1</v>
      </c>
      <c r="J1081">
        <v>177419414</v>
      </c>
      <c r="K1081">
        <f>SUMIFS(ftereadin!C:C,ftereadin!A:A,Query1[[#This Row],[YearNormed]],ftereadin!B:B,Query1[[#This Row],[UnitID]])</f>
        <v>10277</v>
      </c>
    </row>
    <row r="1082" spans="1:11" x14ac:dyDescent="0.4">
      <c r="A1082">
        <v>2021</v>
      </c>
      <c r="B1082">
        <v>2022</v>
      </c>
      <c r="C1082" s="30" t="s">
        <v>1792</v>
      </c>
      <c r="D1082" s="30" t="s">
        <v>1793</v>
      </c>
      <c r="E1082">
        <v>4</v>
      </c>
      <c r="F1082">
        <v>1</v>
      </c>
      <c r="G1082" s="30" t="s">
        <v>77</v>
      </c>
      <c r="H1082" s="30" t="s">
        <v>9</v>
      </c>
      <c r="I1082" t="b">
        <v>1</v>
      </c>
      <c r="J1082">
        <v>44116494</v>
      </c>
      <c r="K1082">
        <f>SUMIFS(ftereadin!C:C,ftereadin!A:A,Query1[[#This Row],[YearNormed]],ftereadin!B:B,Query1[[#This Row],[UnitID]])</f>
        <v>2457</v>
      </c>
    </row>
    <row r="1083" spans="1:11" x14ac:dyDescent="0.4">
      <c r="A1083">
        <v>2021</v>
      </c>
      <c r="B1083">
        <v>2022</v>
      </c>
      <c r="C1083" s="30" t="s">
        <v>3603</v>
      </c>
      <c r="D1083" s="30" t="s">
        <v>3604</v>
      </c>
      <c r="E1083">
        <v>1</v>
      </c>
      <c r="F1083">
        <v>2</v>
      </c>
      <c r="G1083" s="30" t="s">
        <v>88</v>
      </c>
      <c r="H1083" s="30" t="s">
        <v>9</v>
      </c>
      <c r="I1083" t="b">
        <v>1</v>
      </c>
      <c r="J1083">
        <v>22415518</v>
      </c>
      <c r="K1083">
        <f>SUMIFS(ftereadin!C:C,ftereadin!A:A,Query1[[#This Row],[YearNormed]],ftereadin!B:B,Query1[[#This Row],[UnitID]])</f>
        <v>1167</v>
      </c>
    </row>
    <row r="1084" spans="1:11" x14ac:dyDescent="0.4">
      <c r="A1084">
        <v>2021</v>
      </c>
      <c r="B1084">
        <v>2022</v>
      </c>
      <c r="C1084" s="30" t="s">
        <v>2546</v>
      </c>
      <c r="D1084" s="30" t="s">
        <v>2547</v>
      </c>
      <c r="E1084">
        <v>1</v>
      </c>
      <c r="F1084">
        <v>5</v>
      </c>
      <c r="G1084" s="30" t="s">
        <v>83</v>
      </c>
      <c r="H1084" s="30" t="s">
        <v>9</v>
      </c>
      <c r="I1084" t="b">
        <v>1</v>
      </c>
      <c r="J1084">
        <v>9590508</v>
      </c>
      <c r="K1084">
        <f>SUMIFS(ftereadin!C:C,ftereadin!A:A,Query1[[#This Row],[YearNormed]],ftereadin!B:B,Query1[[#This Row],[UnitID]])</f>
        <v>139</v>
      </c>
    </row>
    <row r="1085" spans="1:11" x14ac:dyDescent="0.4">
      <c r="A1085">
        <v>2021</v>
      </c>
      <c r="B1085">
        <v>2022</v>
      </c>
      <c r="C1085" s="30" t="s">
        <v>175</v>
      </c>
      <c r="D1085" s="30" t="s">
        <v>176</v>
      </c>
      <c r="E1085">
        <v>4</v>
      </c>
      <c r="F1085">
        <v>1</v>
      </c>
      <c r="G1085" s="30" t="s">
        <v>77</v>
      </c>
      <c r="H1085" s="30" t="s">
        <v>9</v>
      </c>
      <c r="I1085" t="b">
        <v>1</v>
      </c>
      <c r="J1085">
        <v>15552624</v>
      </c>
      <c r="K1085">
        <f>SUMIFS(ftereadin!C:C,ftereadin!A:A,Query1[[#This Row],[YearNormed]],ftereadin!B:B,Query1[[#This Row],[UnitID]])</f>
        <v>831</v>
      </c>
    </row>
    <row r="1086" spans="1:11" x14ac:dyDescent="0.4">
      <c r="A1086">
        <v>2021</v>
      </c>
      <c r="B1086">
        <v>2022</v>
      </c>
      <c r="C1086" s="30" t="s">
        <v>2287</v>
      </c>
      <c r="D1086" s="30" t="s">
        <v>2288</v>
      </c>
      <c r="E1086">
        <v>4</v>
      </c>
      <c r="F1086">
        <v>5</v>
      </c>
      <c r="G1086" s="30" t="s">
        <v>83</v>
      </c>
      <c r="H1086" s="30" t="s">
        <v>9</v>
      </c>
      <c r="I1086" t="b">
        <v>1</v>
      </c>
      <c r="J1086">
        <v>9234568</v>
      </c>
      <c r="K1086">
        <f>SUMIFS(ftereadin!C:C,ftereadin!A:A,Query1[[#This Row],[YearNormed]],ftereadin!B:B,Query1[[#This Row],[UnitID]])</f>
        <v>182</v>
      </c>
    </row>
    <row r="1087" spans="1:11" x14ac:dyDescent="0.4">
      <c r="A1087">
        <v>2021</v>
      </c>
      <c r="B1087">
        <v>2022</v>
      </c>
      <c r="C1087" s="30" t="s">
        <v>3269</v>
      </c>
      <c r="D1087" s="30" t="s">
        <v>3270</v>
      </c>
      <c r="E1087">
        <v>1</v>
      </c>
      <c r="F1087">
        <v>2</v>
      </c>
      <c r="G1087" s="30" t="s">
        <v>88</v>
      </c>
      <c r="H1087" s="30" t="s">
        <v>9</v>
      </c>
      <c r="I1087" t="b">
        <v>1</v>
      </c>
      <c r="J1087">
        <v>19424881</v>
      </c>
      <c r="K1087">
        <f>SUMIFS(ftereadin!C:C,ftereadin!A:A,Query1[[#This Row],[YearNormed]],ftereadin!B:B,Query1[[#This Row],[UnitID]])</f>
        <v>860</v>
      </c>
    </row>
    <row r="1088" spans="1:11" x14ac:dyDescent="0.4">
      <c r="A1088">
        <v>2021</v>
      </c>
      <c r="B1088">
        <v>2022</v>
      </c>
      <c r="C1088" s="30" t="s">
        <v>644</v>
      </c>
      <c r="D1088" s="30" t="s">
        <v>645</v>
      </c>
      <c r="E1088">
        <v>1</v>
      </c>
      <c r="F1088">
        <v>2</v>
      </c>
      <c r="G1088" s="30" t="s">
        <v>88</v>
      </c>
      <c r="H1088" s="30" t="s">
        <v>9</v>
      </c>
      <c r="I1088" t="b">
        <v>1</v>
      </c>
      <c r="J1088">
        <v>53044101</v>
      </c>
      <c r="K1088">
        <f>SUMIFS(ftereadin!C:C,ftereadin!A:A,Query1[[#This Row],[YearNormed]],ftereadin!B:B,Query1[[#This Row],[UnitID]])</f>
        <v>2354</v>
      </c>
    </row>
    <row r="1089" spans="1:11" x14ac:dyDescent="0.4">
      <c r="A1089">
        <v>2021</v>
      </c>
      <c r="B1089">
        <v>2022</v>
      </c>
      <c r="C1089" s="30" t="s">
        <v>1494</v>
      </c>
      <c r="D1089" s="30" t="s">
        <v>1495</v>
      </c>
      <c r="E1089">
        <v>1</v>
      </c>
      <c r="F1089">
        <v>3</v>
      </c>
      <c r="G1089" s="30" t="s">
        <v>91</v>
      </c>
      <c r="H1089" s="30" t="s">
        <v>9</v>
      </c>
      <c r="I1089" t="b">
        <v>1</v>
      </c>
      <c r="J1089">
        <v>510357292</v>
      </c>
      <c r="K1089">
        <f>SUMIFS(ftereadin!C:C,ftereadin!A:A,Query1[[#This Row],[YearNormed]],ftereadin!B:B,Query1[[#This Row],[UnitID]])</f>
        <v>10676</v>
      </c>
    </row>
    <row r="1090" spans="1:11" x14ac:dyDescent="0.4">
      <c r="A1090">
        <v>2021</v>
      </c>
      <c r="B1090">
        <v>2022</v>
      </c>
      <c r="C1090" s="30" t="s">
        <v>154</v>
      </c>
      <c r="D1090" s="30" t="s">
        <v>155</v>
      </c>
      <c r="E1090">
        <v>4</v>
      </c>
      <c r="F1090">
        <v>1</v>
      </c>
      <c r="G1090" s="30" t="s">
        <v>77</v>
      </c>
      <c r="H1090" s="30" t="s">
        <v>9</v>
      </c>
      <c r="I1090" t="b">
        <v>1</v>
      </c>
      <c r="J1090">
        <v>35479028</v>
      </c>
      <c r="K1090">
        <f>SUMIFS(ftereadin!C:C,ftereadin!A:A,Query1[[#This Row],[YearNormed]],ftereadin!B:B,Query1[[#This Row],[UnitID]])</f>
        <v>1991</v>
      </c>
    </row>
    <row r="1091" spans="1:11" x14ac:dyDescent="0.4">
      <c r="A1091">
        <v>2021</v>
      </c>
      <c r="B1091">
        <v>2022</v>
      </c>
      <c r="C1091" s="30" t="s">
        <v>3261</v>
      </c>
      <c r="D1091" s="30" t="s">
        <v>3262</v>
      </c>
      <c r="E1091">
        <v>4</v>
      </c>
      <c r="F1091">
        <v>1</v>
      </c>
      <c r="G1091" s="30" t="s">
        <v>77</v>
      </c>
      <c r="H1091" s="30" t="s">
        <v>9</v>
      </c>
      <c r="I1091" t="b">
        <v>1</v>
      </c>
      <c r="J1091">
        <v>10625194</v>
      </c>
      <c r="K1091">
        <f>SUMIFS(ftereadin!C:C,ftereadin!A:A,Query1[[#This Row],[YearNormed]],ftereadin!B:B,Query1[[#This Row],[UnitID]])</f>
        <v>643</v>
      </c>
    </row>
    <row r="1092" spans="1:11" x14ac:dyDescent="0.4">
      <c r="A1092">
        <v>2021</v>
      </c>
      <c r="B1092">
        <v>2022</v>
      </c>
      <c r="C1092" s="30" t="s">
        <v>2234</v>
      </c>
      <c r="D1092" s="30" t="s">
        <v>2235</v>
      </c>
      <c r="E1092">
        <v>1</v>
      </c>
      <c r="F1092">
        <v>3</v>
      </c>
      <c r="G1092" s="30" t="s">
        <v>91</v>
      </c>
      <c r="H1092" s="30" t="s">
        <v>9</v>
      </c>
      <c r="I1092" t="b">
        <v>1</v>
      </c>
      <c r="J1092">
        <v>408545975</v>
      </c>
      <c r="K1092">
        <f>SUMIFS(ftereadin!C:C,ftereadin!A:A,Query1[[#This Row],[YearNormed]],ftereadin!B:B,Query1[[#This Row],[UnitID]])</f>
        <v>10541</v>
      </c>
    </row>
    <row r="1093" spans="1:11" x14ac:dyDescent="0.4">
      <c r="A1093">
        <v>2021</v>
      </c>
      <c r="B1093">
        <v>2022</v>
      </c>
      <c r="C1093" s="30" t="s">
        <v>2732</v>
      </c>
      <c r="D1093" s="30" t="s">
        <v>2733</v>
      </c>
      <c r="E1093">
        <v>4</v>
      </c>
      <c r="F1093">
        <v>1</v>
      </c>
      <c r="G1093" s="30" t="s">
        <v>77</v>
      </c>
      <c r="H1093" s="30" t="s">
        <v>9</v>
      </c>
      <c r="I1093" t="b">
        <v>1</v>
      </c>
      <c r="J1093">
        <v>16652292</v>
      </c>
      <c r="K1093">
        <f>SUMIFS(ftereadin!C:C,ftereadin!A:A,Query1[[#This Row],[YearNormed]],ftereadin!B:B,Query1[[#This Row],[UnitID]])</f>
        <v>683</v>
      </c>
    </row>
    <row r="1094" spans="1:11" x14ac:dyDescent="0.4">
      <c r="A1094">
        <v>2021</v>
      </c>
      <c r="B1094">
        <v>2022</v>
      </c>
      <c r="C1094" s="30" t="s">
        <v>2993</v>
      </c>
      <c r="D1094" s="30" t="s">
        <v>2994</v>
      </c>
      <c r="E1094">
        <v>1</v>
      </c>
      <c r="F1094">
        <v>5</v>
      </c>
      <c r="G1094" s="30" t="s">
        <v>83</v>
      </c>
      <c r="H1094" s="30" t="s">
        <v>9</v>
      </c>
      <c r="I1094" t="b">
        <v>1</v>
      </c>
      <c r="J1094">
        <v>12496363</v>
      </c>
      <c r="K1094">
        <f>SUMIFS(ftereadin!C:C,ftereadin!A:A,Query1[[#This Row],[YearNormed]],ftereadin!B:B,Query1[[#This Row],[UnitID]])</f>
        <v>185</v>
      </c>
    </row>
    <row r="1095" spans="1:11" x14ac:dyDescent="0.4">
      <c r="A1095">
        <v>2021</v>
      </c>
      <c r="B1095">
        <v>2022</v>
      </c>
      <c r="C1095" s="30" t="s">
        <v>2794</v>
      </c>
      <c r="D1095" s="30" t="s">
        <v>2795</v>
      </c>
      <c r="E1095">
        <v>1</v>
      </c>
      <c r="F1095">
        <v>2</v>
      </c>
      <c r="G1095" s="30" t="s">
        <v>88</v>
      </c>
      <c r="H1095" s="30" t="s">
        <v>9</v>
      </c>
      <c r="I1095" t="b">
        <v>1</v>
      </c>
      <c r="J1095">
        <v>24303802</v>
      </c>
      <c r="K1095">
        <f>SUMIFS(ftereadin!C:C,ftereadin!A:A,Query1[[#This Row],[YearNormed]],ftereadin!B:B,Query1[[#This Row],[UnitID]])</f>
        <v>1191</v>
      </c>
    </row>
    <row r="1096" spans="1:11" x14ac:dyDescent="0.4">
      <c r="A1096">
        <v>2021</v>
      </c>
      <c r="B1096">
        <v>2022</v>
      </c>
      <c r="C1096" s="30" t="s">
        <v>2932</v>
      </c>
      <c r="D1096" s="30" t="s">
        <v>2933</v>
      </c>
      <c r="E1096">
        <v>1</v>
      </c>
      <c r="F1096">
        <v>3</v>
      </c>
      <c r="G1096" s="30" t="s">
        <v>91</v>
      </c>
      <c r="H1096" s="30" t="s">
        <v>49</v>
      </c>
      <c r="I1096" t="b">
        <v>1</v>
      </c>
      <c r="J1096">
        <v>209595544</v>
      </c>
      <c r="K1096">
        <f>SUMIFS(ftereadin!C:C,ftereadin!A:A,Query1[[#This Row],[YearNormed]],ftereadin!B:B,Query1[[#This Row],[UnitID]])</f>
        <v>11675</v>
      </c>
    </row>
    <row r="1097" spans="1:11" x14ac:dyDescent="0.4">
      <c r="A1097">
        <v>2021</v>
      </c>
      <c r="B1097">
        <v>2022</v>
      </c>
      <c r="C1097" s="30" t="s">
        <v>331</v>
      </c>
      <c r="D1097" s="30" t="s">
        <v>332</v>
      </c>
      <c r="E1097">
        <v>7</v>
      </c>
      <c r="F1097">
        <v>8</v>
      </c>
      <c r="G1097" s="30" t="s">
        <v>80</v>
      </c>
      <c r="H1097" s="30" t="s">
        <v>49</v>
      </c>
      <c r="I1097" t="b">
        <v>1</v>
      </c>
      <c r="J1097">
        <v>4524156</v>
      </c>
      <c r="K1097">
        <f>SUMIFS(ftereadin!C:C,ftereadin!A:A,Query1[[#This Row],[YearNormed]],ftereadin!B:B,Query1[[#This Row],[UnitID]])</f>
        <v>297</v>
      </c>
    </row>
    <row r="1098" spans="1:11" x14ac:dyDescent="0.4">
      <c r="A1098">
        <v>2021</v>
      </c>
      <c r="B1098">
        <v>2022</v>
      </c>
      <c r="C1098" s="30" t="s">
        <v>3475</v>
      </c>
      <c r="D1098" s="30" t="s">
        <v>3476</v>
      </c>
      <c r="E1098">
        <v>7</v>
      </c>
      <c r="F1098">
        <v>8</v>
      </c>
      <c r="G1098" s="30" t="s">
        <v>80</v>
      </c>
      <c r="H1098" s="30" t="s">
        <v>49</v>
      </c>
      <c r="I1098" t="b">
        <v>1</v>
      </c>
      <c r="J1098">
        <v>928134</v>
      </c>
      <c r="K1098">
        <f>SUMIFS(ftereadin!C:C,ftereadin!A:A,Query1[[#This Row],[YearNormed]],ftereadin!B:B,Query1[[#This Row],[UnitID]])</f>
        <v>35</v>
      </c>
    </row>
    <row r="1099" spans="1:11" x14ac:dyDescent="0.4">
      <c r="A1099">
        <v>2021</v>
      </c>
      <c r="B1099">
        <v>2022</v>
      </c>
      <c r="C1099" s="30" t="s">
        <v>1716</v>
      </c>
      <c r="D1099" s="30" t="s">
        <v>1717</v>
      </c>
      <c r="E1099">
        <v>7</v>
      </c>
      <c r="F1099">
        <v>8</v>
      </c>
      <c r="G1099" s="30" t="s">
        <v>80</v>
      </c>
      <c r="H1099" s="30" t="s">
        <v>49</v>
      </c>
      <c r="I1099" t="b">
        <v>1</v>
      </c>
      <c r="J1099">
        <v>1999488</v>
      </c>
      <c r="K1099">
        <f>SUMIFS(ftereadin!C:C,ftereadin!A:A,Query1[[#This Row],[YearNormed]],ftereadin!B:B,Query1[[#This Row],[UnitID]])</f>
        <v>80</v>
      </c>
    </row>
    <row r="1100" spans="1:11" x14ac:dyDescent="0.4">
      <c r="A1100">
        <v>2021</v>
      </c>
      <c r="B1100">
        <v>2022</v>
      </c>
      <c r="C1100" s="30" t="s">
        <v>217</v>
      </c>
      <c r="D1100" s="30" t="s">
        <v>218</v>
      </c>
      <c r="E1100">
        <v>7</v>
      </c>
      <c r="F1100">
        <v>8</v>
      </c>
      <c r="G1100" s="30" t="s">
        <v>80</v>
      </c>
      <c r="H1100" s="30" t="s">
        <v>49</v>
      </c>
      <c r="I1100" t="b">
        <v>1</v>
      </c>
      <c r="J1100">
        <v>1974169</v>
      </c>
      <c r="K1100">
        <f>SUMIFS(ftereadin!C:C,ftereadin!A:A,Query1[[#This Row],[YearNormed]],ftereadin!B:B,Query1[[#This Row],[UnitID]])</f>
        <v>92</v>
      </c>
    </row>
    <row r="1101" spans="1:11" x14ac:dyDescent="0.4">
      <c r="A1101">
        <v>2021</v>
      </c>
      <c r="B1101">
        <v>2022</v>
      </c>
      <c r="C1101" s="30" t="s">
        <v>259</v>
      </c>
      <c r="D1101" s="30" t="s">
        <v>260</v>
      </c>
      <c r="E1101">
        <v>4</v>
      </c>
      <c r="F1101">
        <v>1</v>
      </c>
      <c r="G1101" s="30" t="s">
        <v>77</v>
      </c>
      <c r="H1101" s="30" t="s">
        <v>49</v>
      </c>
      <c r="I1101" t="b">
        <v>1</v>
      </c>
      <c r="J1101">
        <v>10671972</v>
      </c>
      <c r="K1101">
        <f>SUMIFS(ftereadin!C:C,ftereadin!A:A,Query1[[#This Row],[YearNormed]],ftereadin!B:B,Query1[[#This Row],[UnitID]])</f>
        <v>553</v>
      </c>
    </row>
    <row r="1102" spans="1:11" x14ac:dyDescent="0.4">
      <c r="A1102">
        <v>2021</v>
      </c>
      <c r="B1102">
        <v>2022</v>
      </c>
      <c r="C1102" s="30" t="s">
        <v>2146</v>
      </c>
      <c r="D1102" s="30" t="s">
        <v>2147</v>
      </c>
      <c r="E1102">
        <v>1</v>
      </c>
      <c r="F1102">
        <v>3</v>
      </c>
      <c r="G1102" s="30" t="s">
        <v>91</v>
      </c>
      <c r="H1102" s="30" t="s">
        <v>49</v>
      </c>
      <c r="I1102" t="b">
        <v>1</v>
      </c>
      <c r="J1102">
        <v>261392243</v>
      </c>
      <c r="K1102">
        <f>SUMIFS(ftereadin!C:C,ftereadin!A:A,Query1[[#This Row],[YearNormed]],ftereadin!B:B,Query1[[#This Row],[UnitID]])</f>
        <v>15507</v>
      </c>
    </row>
    <row r="1103" spans="1:11" x14ac:dyDescent="0.4">
      <c r="A1103">
        <v>2021</v>
      </c>
      <c r="B1103">
        <v>2022</v>
      </c>
      <c r="C1103" s="30" t="s">
        <v>3642</v>
      </c>
      <c r="D1103" s="30" t="s">
        <v>3643</v>
      </c>
      <c r="E1103">
        <v>7</v>
      </c>
      <c r="F1103">
        <v>8</v>
      </c>
      <c r="G1103" s="30" t="s">
        <v>80</v>
      </c>
      <c r="H1103" s="30" t="s">
        <v>49</v>
      </c>
      <c r="I1103" t="b">
        <v>1</v>
      </c>
      <c r="J1103">
        <v>2223702</v>
      </c>
      <c r="K1103">
        <f>SUMIFS(ftereadin!C:C,ftereadin!A:A,Query1[[#This Row],[YearNormed]],ftereadin!B:B,Query1[[#This Row],[UnitID]])</f>
        <v>212</v>
      </c>
    </row>
    <row r="1104" spans="1:11" x14ac:dyDescent="0.4">
      <c r="A1104">
        <v>2021</v>
      </c>
      <c r="B1104">
        <v>2022</v>
      </c>
      <c r="C1104" s="30" t="s">
        <v>2414</v>
      </c>
      <c r="D1104" s="30" t="s">
        <v>2415</v>
      </c>
      <c r="E1104">
        <v>7</v>
      </c>
      <c r="F1104">
        <v>8</v>
      </c>
      <c r="G1104" s="30" t="s">
        <v>80</v>
      </c>
      <c r="H1104" s="30" t="s">
        <v>49</v>
      </c>
      <c r="I1104" t="b">
        <v>1</v>
      </c>
      <c r="J1104">
        <v>4781960</v>
      </c>
      <c r="K1104">
        <f>SUMIFS(ftereadin!C:C,ftereadin!A:A,Query1[[#This Row],[YearNormed]],ftereadin!B:B,Query1[[#This Row],[UnitID]])</f>
        <v>484</v>
      </c>
    </row>
    <row r="1105" spans="1:11" x14ac:dyDescent="0.4">
      <c r="A1105">
        <v>2021</v>
      </c>
      <c r="B1105">
        <v>2022</v>
      </c>
      <c r="C1105" s="30" t="s">
        <v>824</v>
      </c>
      <c r="D1105" s="30" t="s">
        <v>825</v>
      </c>
      <c r="E1105">
        <v>7</v>
      </c>
      <c r="F1105">
        <v>8</v>
      </c>
      <c r="G1105" s="30" t="s">
        <v>80</v>
      </c>
      <c r="H1105" s="30" t="s">
        <v>49</v>
      </c>
      <c r="I1105" t="b">
        <v>1</v>
      </c>
      <c r="J1105">
        <v>1580712</v>
      </c>
      <c r="K1105">
        <f>SUMIFS(ftereadin!C:C,ftereadin!A:A,Query1[[#This Row],[YearNormed]],ftereadin!B:B,Query1[[#This Row],[UnitID]])</f>
        <v>103</v>
      </c>
    </row>
    <row r="1106" spans="1:11" x14ac:dyDescent="0.4">
      <c r="A1106">
        <v>2021</v>
      </c>
      <c r="B1106">
        <v>2022</v>
      </c>
      <c r="C1106" s="30" t="s">
        <v>742</v>
      </c>
      <c r="D1106" s="30" t="s">
        <v>743</v>
      </c>
      <c r="E1106">
        <v>4</v>
      </c>
      <c r="F1106">
        <v>1</v>
      </c>
      <c r="G1106" s="30" t="s">
        <v>77</v>
      </c>
      <c r="H1106" s="30" t="s">
        <v>49</v>
      </c>
      <c r="I1106" t="b">
        <v>1</v>
      </c>
      <c r="J1106">
        <v>20056054</v>
      </c>
      <c r="K1106">
        <f>SUMIFS(ftereadin!C:C,ftereadin!A:A,Query1[[#This Row],[YearNormed]],ftereadin!B:B,Query1[[#This Row],[UnitID]])</f>
        <v>1617</v>
      </c>
    </row>
    <row r="1107" spans="1:11" x14ac:dyDescent="0.4">
      <c r="A1107">
        <v>2021</v>
      </c>
      <c r="B1107">
        <v>2022</v>
      </c>
      <c r="C1107" s="30" t="s">
        <v>2267</v>
      </c>
      <c r="D1107" s="30" t="s">
        <v>2268</v>
      </c>
      <c r="E1107">
        <v>1</v>
      </c>
      <c r="F1107">
        <v>2</v>
      </c>
      <c r="G1107" s="30" t="s">
        <v>88</v>
      </c>
      <c r="H1107" s="30" t="s">
        <v>49</v>
      </c>
      <c r="I1107" t="b">
        <v>1</v>
      </c>
      <c r="J1107">
        <v>77887730</v>
      </c>
      <c r="K1107">
        <f>SUMIFS(ftereadin!C:C,ftereadin!A:A,Query1[[#This Row],[YearNormed]],ftereadin!B:B,Query1[[#This Row],[UnitID]])</f>
        <v>4759</v>
      </c>
    </row>
    <row r="1108" spans="1:11" x14ac:dyDescent="0.4">
      <c r="A1108">
        <v>2021</v>
      </c>
      <c r="B1108">
        <v>2022</v>
      </c>
      <c r="C1108" s="30" t="s">
        <v>150</v>
      </c>
      <c r="D1108" s="30" t="s">
        <v>151</v>
      </c>
      <c r="E1108">
        <v>7</v>
      </c>
      <c r="F1108">
        <v>8</v>
      </c>
      <c r="G1108" s="30" t="s">
        <v>80</v>
      </c>
      <c r="H1108" s="30" t="s">
        <v>49</v>
      </c>
      <c r="I1108" t="b">
        <v>1</v>
      </c>
      <c r="J1108">
        <v>1121561</v>
      </c>
      <c r="K1108">
        <f>SUMIFS(ftereadin!C:C,ftereadin!A:A,Query1[[#This Row],[YearNormed]],ftereadin!B:B,Query1[[#This Row],[UnitID]])</f>
        <v>81</v>
      </c>
    </row>
    <row r="1109" spans="1:11" x14ac:dyDescent="0.4">
      <c r="A1109">
        <v>2021</v>
      </c>
      <c r="B1109">
        <v>2022</v>
      </c>
      <c r="C1109" s="30" t="s">
        <v>2964</v>
      </c>
      <c r="D1109" s="30" t="s">
        <v>2965</v>
      </c>
      <c r="E1109">
        <v>1</v>
      </c>
      <c r="F1109">
        <v>3</v>
      </c>
      <c r="G1109" s="30" t="s">
        <v>91</v>
      </c>
      <c r="H1109" s="30" t="s">
        <v>49</v>
      </c>
      <c r="I1109" t="b">
        <v>1</v>
      </c>
      <c r="J1109">
        <v>1054992792</v>
      </c>
      <c r="K1109">
        <f>SUMIFS(ftereadin!C:C,ftereadin!A:A,Query1[[#This Row],[YearNormed]],ftereadin!B:B,Query1[[#This Row],[UnitID]])</f>
        <v>34027</v>
      </c>
    </row>
    <row r="1110" spans="1:11" x14ac:dyDescent="0.4">
      <c r="A1110">
        <v>2021</v>
      </c>
      <c r="B1110">
        <v>2022</v>
      </c>
      <c r="C1110" s="30" t="s">
        <v>3473</v>
      </c>
      <c r="D1110" s="30" t="s">
        <v>3474</v>
      </c>
      <c r="E1110">
        <v>4</v>
      </c>
      <c r="F1110">
        <v>1</v>
      </c>
      <c r="G1110" s="30" t="s">
        <v>77</v>
      </c>
      <c r="H1110" s="30" t="s">
        <v>49</v>
      </c>
      <c r="I1110" t="b">
        <v>1</v>
      </c>
      <c r="J1110">
        <v>51542405</v>
      </c>
      <c r="K1110">
        <f>SUMIFS(ftereadin!C:C,ftereadin!A:A,Query1[[#This Row],[YearNormed]],ftereadin!B:B,Query1[[#This Row],[UnitID]])</f>
        <v>5052</v>
      </c>
    </row>
    <row r="1111" spans="1:11" x14ac:dyDescent="0.4">
      <c r="A1111">
        <v>2021</v>
      </c>
      <c r="B1111">
        <v>2022</v>
      </c>
      <c r="C1111" s="30" t="s">
        <v>2734</v>
      </c>
      <c r="D1111" s="30" t="s">
        <v>2735</v>
      </c>
      <c r="E1111">
        <v>4</v>
      </c>
      <c r="F1111">
        <v>1</v>
      </c>
      <c r="G1111" s="30" t="s">
        <v>77</v>
      </c>
      <c r="H1111" s="30" t="s">
        <v>49</v>
      </c>
      <c r="I1111" t="b">
        <v>1</v>
      </c>
      <c r="J1111">
        <v>30760673</v>
      </c>
      <c r="K1111">
        <f>SUMIFS(ftereadin!C:C,ftereadin!A:A,Query1[[#This Row],[YearNormed]],ftereadin!B:B,Query1[[#This Row],[UnitID]])</f>
        <v>3157</v>
      </c>
    </row>
    <row r="1112" spans="1:11" x14ac:dyDescent="0.4">
      <c r="A1112">
        <v>2021</v>
      </c>
      <c r="B1112">
        <v>2022</v>
      </c>
      <c r="C1112" s="30" t="s">
        <v>219</v>
      </c>
      <c r="D1112" s="30" t="s">
        <v>220</v>
      </c>
      <c r="E1112">
        <v>4</v>
      </c>
      <c r="F1112">
        <v>1</v>
      </c>
      <c r="G1112" s="30" t="s">
        <v>77</v>
      </c>
      <c r="H1112" s="30" t="s">
        <v>49</v>
      </c>
      <c r="I1112" t="b">
        <v>1</v>
      </c>
      <c r="J1112">
        <v>39959633</v>
      </c>
      <c r="K1112">
        <f>SUMIFS(ftereadin!C:C,ftereadin!A:A,Query1[[#This Row],[YearNormed]],ftereadin!B:B,Query1[[#This Row],[UnitID]])</f>
        <v>3607</v>
      </c>
    </row>
    <row r="1113" spans="1:11" x14ac:dyDescent="0.4">
      <c r="A1113">
        <v>2021</v>
      </c>
      <c r="B1113">
        <v>2022</v>
      </c>
      <c r="C1113" s="30" t="s">
        <v>3464</v>
      </c>
      <c r="D1113" s="30" t="s">
        <v>7933</v>
      </c>
      <c r="E1113">
        <v>4</v>
      </c>
      <c r="F1113">
        <v>1</v>
      </c>
      <c r="G1113" s="30" t="s">
        <v>77</v>
      </c>
      <c r="H1113" s="30" t="s">
        <v>49</v>
      </c>
      <c r="I1113" t="b">
        <v>1</v>
      </c>
      <c r="J1113">
        <v>33228323</v>
      </c>
      <c r="K1113">
        <f>SUMIFS(ftereadin!C:C,ftereadin!A:A,Query1[[#This Row],[YearNormed]],ftereadin!B:B,Query1[[#This Row],[UnitID]])</f>
        <v>2894</v>
      </c>
    </row>
    <row r="1114" spans="1:11" x14ac:dyDescent="0.4">
      <c r="A1114">
        <v>2021</v>
      </c>
      <c r="B1114">
        <v>2022</v>
      </c>
      <c r="C1114" s="30" t="s">
        <v>3489</v>
      </c>
      <c r="D1114" s="30" t="s">
        <v>3490</v>
      </c>
      <c r="E1114">
        <v>1</v>
      </c>
      <c r="F1114">
        <v>3</v>
      </c>
      <c r="G1114" s="30" t="s">
        <v>91</v>
      </c>
      <c r="H1114" s="30" t="s">
        <v>49</v>
      </c>
      <c r="I1114" t="b">
        <v>1</v>
      </c>
      <c r="J1114">
        <v>244229685</v>
      </c>
      <c r="K1114">
        <f>SUMIFS(ftereadin!C:C,ftereadin!A:A,Query1[[#This Row],[YearNormed]],ftereadin!B:B,Query1[[#This Row],[UnitID]])</f>
        <v>12531</v>
      </c>
    </row>
    <row r="1115" spans="1:11" x14ac:dyDescent="0.4">
      <c r="A1115">
        <v>2021</v>
      </c>
      <c r="B1115">
        <v>2022</v>
      </c>
      <c r="C1115" s="30" t="s">
        <v>3201</v>
      </c>
      <c r="D1115" s="30" t="s">
        <v>3202</v>
      </c>
      <c r="E1115">
        <v>7</v>
      </c>
      <c r="F1115">
        <v>8</v>
      </c>
      <c r="G1115" s="30" t="s">
        <v>80</v>
      </c>
      <c r="H1115" s="30" t="s">
        <v>49</v>
      </c>
      <c r="I1115" t="b">
        <v>1</v>
      </c>
      <c r="J1115">
        <v>1812859</v>
      </c>
      <c r="K1115">
        <f>SUMIFS(ftereadin!C:C,ftereadin!A:A,Query1[[#This Row],[YearNormed]],ftereadin!B:B,Query1[[#This Row],[UnitID]])</f>
        <v>129</v>
      </c>
    </row>
    <row r="1116" spans="1:11" x14ac:dyDescent="0.4">
      <c r="A1116">
        <v>2021</v>
      </c>
      <c r="B1116">
        <v>2022</v>
      </c>
      <c r="C1116" s="30" t="s">
        <v>1480</v>
      </c>
      <c r="D1116" s="30" t="s">
        <v>1481</v>
      </c>
      <c r="E1116">
        <v>4</v>
      </c>
      <c r="F1116">
        <v>1</v>
      </c>
      <c r="G1116" s="30" t="s">
        <v>77</v>
      </c>
      <c r="H1116" s="30" t="s">
        <v>49</v>
      </c>
      <c r="I1116" t="b">
        <v>1</v>
      </c>
      <c r="J1116">
        <v>187089016</v>
      </c>
      <c r="K1116">
        <f>SUMIFS(ftereadin!C:C,ftereadin!A:A,Query1[[#This Row],[YearNormed]],ftereadin!B:B,Query1[[#This Row],[UnitID]])</f>
        <v>17164</v>
      </c>
    </row>
    <row r="1117" spans="1:11" x14ac:dyDescent="0.4">
      <c r="A1117">
        <v>2021</v>
      </c>
      <c r="B1117">
        <v>2022</v>
      </c>
      <c r="C1117" s="30" t="s">
        <v>2827</v>
      </c>
      <c r="D1117" s="30" t="s">
        <v>2828</v>
      </c>
      <c r="E1117">
        <v>4</v>
      </c>
      <c r="F1117">
        <v>1</v>
      </c>
      <c r="G1117" s="30" t="s">
        <v>77</v>
      </c>
      <c r="H1117" s="30" t="s">
        <v>49</v>
      </c>
      <c r="I1117" t="b">
        <v>1</v>
      </c>
      <c r="J1117">
        <v>213164113</v>
      </c>
      <c r="K1117">
        <f>SUMIFS(ftereadin!C:C,ftereadin!A:A,Query1[[#This Row],[YearNormed]],ftereadin!B:B,Query1[[#This Row],[UnitID]])</f>
        <v>10324</v>
      </c>
    </row>
    <row r="1118" spans="1:11" x14ac:dyDescent="0.4">
      <c r="A1118">
        <v>2021</v>
      </c>
      <c r="B1118">
        <v>2022</v>
      </c>
      <c r="C1118" s="30" t="s">
        <v>1944</v>
      </c>
      <c r="D1118" s="30" t="s">
        <v>1945</v>
      </c>
      <c r="E1118">
        <v>4</v>
      </c>
      <c r="F1118">
        <v>1</v>
      </c>
      <c r="G1118" s="30" t="s">
        <v>77</v>
      </c>
      <c r="H1118" s="30" t="s">
        <v>49</v>
      </c>
      <c r="I1118" t="b">
        <v>1</v>
      </c>
      <c r="J1118">
        <v>21588013</v>
      </c>
      <c r="K1118">
        <f>SUMIFS(ftereadin!C:C,ftereadin!A:A,Query1[[#This Row],[YearNormed]],ftereadin!B:B,Query1[[#This Row],[UnitID]])</f>
        <v>2360</v>
      </c>
    </row>
    <row r="1119" spans="1:11" x14ac:dyDescent="0.4">
      <c r="A1119">
        <v>2021</v>
      </c>
      <c r="B1119">
        <v>2022</v>
      </c>
      <c r="C1119" s="30" t="s">
        <v>1576</v>
      </c>
      <c r="D1119" s="30" t="s">
        <v>1577</v>
      </c>
      <c r="E1119">
        <v>7</v>
      </c>
      <c r="F1119">
        <v>8</v>
      </c>
      <c r="G1119" s="30" t="s">
        <v>80</v>
      </c>
      <c r="H1119" s="30" t="s">
        <v>49</v>
      </c>
      <c r="I1119" t="b">
        <v>1</v>
      </c>
      <c r="J1119">
        <v>3525641</v>
      </c>
      <c r="K1119">
        <f>SUMIFS(ftereadin!C:C,ftereadin!A:A,Query1[[#This Row],[YearNormed]],ftereadin!B:B,Query1[[#This Row],[UnitID]])</f>
        <v>229</v>
      </c>
    </row>
    <row r="1120" spans="1:11" x14ac:dyDescent="0.4">
      <c r="A1120">
        <v>2021</v>
      </c>
      <c r="B1120">
        <v>2022</v>
      </c>
      <c r="C1120" s="30" t="s">
        <v>1198</v>
      </c>
      <c r="D1120" s="30" t="s">
        <v>1199</v>
      </c>
      <c r="E1120">
        <v>7</v>
      </c>
      <c r="F1120">
        <v>8</v>
      </c>
      <c r="G1120" s="30" t="s">
        <v>80</v>
      </c>
      <c r="H1120" s="30" t="s">
        <v>49</v>
      </c>
      <c r="I1120" t="b">
        <v>1</v>
      </c>
      <c r="J1120">
        <v>8216378</v>
      </c>
      <c r="K1120">
        <f>SUMIFS(ftereadin!C:C,ftereadin!A:A,Query1[[#This Row],[YearNormed]],ftereadin!B:B,Query1[[#This Row],[UnitID]])</f>
        <v>132</v>
      </c>
    </row>
    <row r="1121" spans="1:11" x14ac:dyDescent="0.4">
      <c r="A1121">
        <v>2021</v>
      </c>
      <c r="B1121">
        <v>2022</v>
      </c>
      <c r="C1121" s="30" t="s">
        <v>2434</v>
      </c>
      <c r="D1121" s="30" t="s">
        <v>2435</v>
      </c>
      <c r="E1121">
        <v>7</v>
      </c>
      <c r="F1121">
        <v>8</v>
      </c>
      <c r="G1121" s="30" t="s">
        <v>80</v>
      </c>
      <c r="H1121" s="30" t="s">
        <v>49</v>
      </c>
      <c r="I1121" t="b">
        <v>1</v>
      </c>
      <c r="J1121">
        <v>994823</v>
      </c>
      <c r="K1121">
        <f>SUMIFS(ftereadin!C:C,ftereadin!A:A,Query1[[#This Row],[YearNormed]],ftereadin!B:B,Query1[[#This Row],[UnitID]])</f>
        <v>51</v>
      </c>
    </row>
    <row r="1122" spans="1:11" x14ac:dyDescent="0.4">
      <c r="A1122">
        <v>2021</v>
      </c>
      <c r="B1122">
        <v>2022</v>
      </c>
      <c r="C1122" s="30" t="s">
        <v>634</v>
      </c>
      <c r="D1122" s="30" t="s">
        <v>635</v>
      </c>
      <c r="E1122">
        <v>7</v>
      </c>
      <c r="F1122">
        <v>8</v>
      </c>
      <c r="G1122" s="30" t="s">
        <v>80</v>
      </c>
      <c r="H1122" s="30" t="s">
        <v>49</v>
      </c>
      <c r="I1122" t="b">
        <v>1</v>
      </c>
      <c r="J1122">
        <v>2469120</v>
      </c>
      <c r="K1122">
        <f>SUMIFS(ftereadin!C:C,ftereadin!A:A,Query1[[#This Row],[YearNormed]],ftereadin!B:B,Query1[[#This Row],[UnitID]])</f>
        <v>125</v>
      </c>
    </row>
    <row r="1123" spans="1:11" x14ac:dyDescent="0.4">
      <c r="A1123">
        <v>2021</v>
      </c>
      <c r="B1123">
        <v>2022</v>
      </c>
      <c r="C1123" s="30" t="s">
        <v>2890</v>
      </c>
      <c r="D1123" s="30" t="s">
        <v>2891</v>
      </c>
      <c r="E1123">
        <v>4</v>
      </c>
      <c r="F1123">
        <v>1</v>
      </c>
      <c r="G1123" s="30" t="s">
        <v>77</v>
      </c>
      <c r="H1123" s="30" t="s">
        <v>49</v>
      </c>
      <c r="I1123" t="b">
        <v>1</v>
      </c>
      <c r="J1123">
        <v>32901611</v>
      </c>
      <c r="K1123">
        <f>SUMIFS(ftereadin!C:C,ftereadin!A:A,Query1[[#This Row],[YearNormed]],ftereadin!B:B,Query1[[#This Row],[UnitID]])</f>
        <v>1762</v>
      </c>
    </row>
    <row r="1124" spans="1:11" x14ac:dyDescent="0.4">
      <c r="A1124">
        <v>2021</v>
      </c>
      <c r="B1124">
        <v>2022</v>
      </c>
      <c r="C1124" s="30" t="s">
        <v>1392</v>
      </c>
      <c r="D1124" s="30" t="s">
        <v>1393</v>
      </c>
      <c r="E1124">
        <v>4</v>
      </c>
      <c r="F1124">
        <v>1</v>
      </c>
      <c r="G1124" s="30" t="s">
        <v>77</v>
      </c>
      <c r="H1124" s="30" t="s">
        <v>49</v>
      </c>
      <c r="I1124" t="b">
        <v>1</v>
      </c>
      <c r="J1124">
        <v>77453654</v>
      </c>
      <c r="K1124">
        <f>SUMIFS(ftereadin!C:C,ftereadin!A:A,Query1[[#This Row],[YearNormed]],ftereadin!B:B,Query1[[#This Row],[UnitID]])</f>
        <v>47279</v>
      </c>
    </row>
    <row r="1125" spans="1:11" x14ac:dyDescent="0.4">
      <c r="A1125">
        <v>2021</v>
      </c>
      <c r="B1125">
        <v>2022</v>
      </c>
      <c r="C1125" s="30" t="s">
        <v>3103</v>
      </c>
      <c r="D1125" s="30" t="s">
        <v>3104</v>
      </c>
      <c r="E1125">
        <v>4</v>
      </c>
      <c r="F1125">
        <v>1</v>
      </c>
      <c r="G1125" s="30" t="s">
        <v>77</v>
      </c>
      <c r="H1125" s="30" t="s">
        <v>49</v>
      </c>
      <c r="I1125" t="b">
        <v>1</v>
      </c>
      <c r="J1125">
        <v>12621173</v>
      </c>
      <c r="K1125">
        <f>SUMIFS(ftereadin!C:C,ftereadin!A:A,Query1[[#This Row],[YearNormed]],ftereadin!B:B,Query1[[#This Row],[UnitID]])</f>
        <v>714</v>
      </c>
    </row>
    <row r="1126" spans="1:11" x14ac:dyDescent="0.4">
      <c r="A1126">
        <v>2021</v>
      </c>
      <c r="B1126">
        <v>2022</v>
      </c>
      <c r="C1126" s="30" t="s">
        <v>3394</v>
      </c>
      <c r="D1126" s="30" t="s">
        <v>3395</v>
      </c>
      <c r="E1126">
        <v>4</v>
      </c>
      <c r="F1126">
        <v>1</v>
      </c>
      <c r="G1126" s="30" t="s">
        <v>77</v>
      </c>
      <c r="H1126" s="30" t="s">
        <v>49</v>
      </c>
      <c r="I1126" t="b">
        <v>1</v>
      </c>
      <c r="J1126">
        <v>5722580</v>
      </c>
      <c r="K1126">
        <f>SUMIFS(ftereadin!C:C,ftereadin!A:A,Query1[[#This Row],[YearNormed]],ftereadin!B:B,Query1[[#This Row],[UnitID]])</f>
        <v>342</v>
      </c>
    </row>
    <row r="1127" spans="1:11" x14ac:dyDescent="0.4">
      <c r="A1127">
        <v>2021</v>
      </c>
      <c r="B1127">
        <v>2022</v>
      </c>
      <c r="C1127" s="30" t="s">
        <v>273</v>
      </c>
      <c r="D1127" s="30" t="s">
        <v>274</v>
      </c>
      <c r="E1127">
        <v>4</v>
      </c>
      <c r="F1127">
        <v>1</v>
      </c>
      <c r="G1127" s="30" t="s">
        <v>77</v>
      </c>
      <c r="H1127" s="30" t="s">
        <v>49</v>
      </c>
      <c r="I1127" t="b">
        <v>1</v>
      </c>
      <c r="J1127">
        <v>28052357</v>
      </c>
      <c r="K1127">
        <f>SUMIFS(ftereadin!C:C,ftereadin!A:A,Query1[[#This Row],[YearNormed]],ftereadin!B:B,Query1[[#This Row],[UnitID]])</f>
        <v>2011</v>
      </c>
    </row>
    <row r="1128" spans="1:11" x14ac:dyDescent="0.4">
      <c r="A1128">
        <v>2021</v>
      </c>
      <c r="B1128">
        <v>2022</v>
      </c>
      <c r="C1128" s="30" t="s">
        <v>892</v>
      </c>
      <c r="D1128" s="30" t="s">
        <v>893</v>
      </c>
      <c r="E1128">
        <v>1</v>
      </c>
      <c r="F1128">
        <v>2</v>
      </c>
      <c r="G1128" s="30" t="s">
        <v>88</v>
      </c>
      <c r="H1128" s="30" t="s">
        <v>49</v>
      </c>
      <c r="I1128" t="b">
        <v>1</v>
      </c>
      <c r="J1128">
        <v>14166714</v>
      </c>
      <c r="K1128">
        <f>SUMIFS(ftereadin!C:C,ftereadin!A:A,Query1[[#This Row],[YearNormed]],ftereadin!B:B,Query1[[#This Row],[UnitID]])</f>
        <v>880</v>
      </c>
    </row>
    <row r="1129" spans="1:11" x14ac:dyDescent="0.4">
      <c r="A1129">
        <v>2021</v>
      </c>
      <c r="B1129">
        <v>2022</v>
      </c>
      <c r="C1129" s="30" t="s">
        <v>1398</v>
      </c>
      <c r="D1129" s="30" t="s">
        <v>1399</v>
      </c>
      <c r="E1129">
        <v>1</v>
      </c>
      <c r="F1129">
        <v>2</v>
      </c>
      <c r="G1129" s="30" t="s">
        <v>88</v>
      </c>
      <c r="H1129" s="30" t="s">
        <v>49</v>
      </c>
      <c r="I1129" t="b">
        <v>1</v>
      </c>
      <c r="J1129">
        <v>15367776</v>
      </c>
      <c r="K1129">
        <f>SUMIFS(ftereadin!C:C,ftereadin!A:A,Query1[[#This Row],[YearNormed]],ftereadin!B:B,Query1[[#This Row],[UnitID]])</f>
        <v>851</v>
      </c>
    </row>
    <row r="1130" spans="1:11" x14ac:dyDescent="0.4">
      <c r="A1130">
        <v>2021</v>
      </c>
      <c r="B1130">
        <v>2022</v>
      </c>
      <c r="C1130" s="30" t="s">
        <v>3631</v>
      </c>
      <c r="D1130" s="30" t="s">
        <v>3632</v>
      </c>
      <c r="E1130">
        <v>1</v>
      </c>
      <c r="F1130">
        <v>2</v>
      </c>
      <c r="G1130" s="30" t="s">
        <v>88</v>
      </c>
      <c r="H1130" s="30" t="s">
        <v>49</v>
      </c>
      <c r="I1130" t="b">
        <v>1</v>
      </c>
      <c r="J1130">
        <v>9835937</v>
      </c>
      <c r="K1130">
        <f>SUMIFS(ftereadin!C:C,ftereadin!A:A,Query1[[#This Row],[YearNormed]],ftereadin!B:B,Query1[[#This Row],[UnitID]])</f>
        <v>629</v>
      </c>
    </row>
    <row r="1131" spans="1:11" x14ac:dyDescent="0.4">
      <c r="A1131">
        <v>2021</v>
      </c>
      <c r="B1131">
        <v>2022</v>
      </c>
      <c r="C1131" s="30" t="s">
        <v>275</v>
      </c>
      <c r="D1131" s="30" t="s">
        <v>276</v>
      </c>
      <c r="E1131">
        <v>1</v>
      </c>
      <c r="F1131">
        <v>3</v>
      </c>
      <c r="G1131" s="30" t="s">
        <v>91</v>
      </c>
      <c r="H1131" s="30" t="s">
        <v>49</v>
      </c>
      <c r="I1131" t="b">
        <v>1</v>
      </c>
      <c r="J1131">
        <v>337045961</v>
      </c>
      <c r="K1131">
        <f>SUMIFS(ftereadin!C:C,ftereadin!A:A,Query1[[#This Row],[YearNormed]],ftereadin!B:B,Query1[[#This Row],[UnitID]])</f>
        <v>22677</v>
      </c>
    </row>
    <row r="1132" spans="1:11" x14ac:dyDescent="0.4">
      <c r="A1132">
        <v>2021</v>
      </c>
      <c r="B1132">
        <v>2022</v>
      </c>
      <c r="C1132" s="30" t="s">
        <v>367</v>
      </c>
      <c r="D1132" s="30" t="s">
        <v>368</v>
      </c>
      <c r="E1132">
        <v>4</v>
      </c>
      <c r="F1132">
        <v>1</v>
      </c>
      <c r="G1132" s="30" t="s">
        <v>77</v>
      </c>
      <c r="H1132" s="30" t="s">
        <v>49</v>
      </c>
      <c r="I1132" t="b">
        <v>1</v>
      </c>
      <c r="J1132">
        <v>11815590</v>
      </c>
      <c r="K1132">
        <f>SUMIFS(ftereadin!C:C,ftereadin!A:A,Query1[[#This Row],[YearNormed]],ftereadin!B:B,Query1[[#This Row],[UnitID]])</f>
        <v>826</v>
      </c>
    </row>
    <row r="1133" spans="1:11" x14ac:dyDescent="0.4">
      <c r="A1133">
        <v>2021</v>
      </c>
      <c r="B1133">
        <v>2022</v>
      </c>
      <c r="C1133" s="30" t="s">
        <v>2306</v>
      </c>
      <c r="D1133" s="30" t="s">
        <v>2307</v>
      </c>
      <c r="E1133">
        <v>4</v>
      </c>
      <c r="F1133">
        <v>1</v>
      </c>
      <c r="G1133" s="30" t="s">
        <v>77</v>
      </c>
      <c r="H1133" s="30" t="s">
        <v>49</v>
      </c>
      <c r="I1133" t="b">
        <v>1</v>
      </c>
      <c r="J1133">
        <v>61574248</v>
      </c>
      <c r="K1133">
        <f>SUMIFS(ftereadin!C:C,ftereadin!A:A,Query1[[#This Row],[YearNormed]],ftereadin!B:B,Query1[[#This Row],[UnitID]])</f>
        <v>3072</v>
      </c>
    </row>
    <row r="1134" spans="1:11" x14ac:dyDescent="0.4">
      <c r="A1134">
        <v>2021</v>
      </c>
      <c r="B1134">
        <v>2022</v>
      </c>
      <c r="C1134" s="30" t="s">
        <v>527</v>
      </c>
      <c r="D1134" s="30" t="s">
        <v>528</v>
      </c>
      <c r="E1134">
        <v>4</v>
      </c>
      <c r="F1134">
        <v>8</v>
      </c>
      <c r="G1134" s="30" t="s">
        <v>80</v>
      </c>
      <c r="H1134" s="30" t="s">
        <v>49</v>
      </c>
      <c r="I1134" t="b">
        <v>1</v>
      </c>
      <c r="J1134">
        <v>4412136</v>
      </c>
      <c r="K1134">
        <f>SUMIFS(ftereadin!C:C,ftereadin!A:A,Query1[[#This Row],[YearNormed]],ftereadin!B:B,Query1[[#This Row],[UnitID]])</f>
        <v>389</v>
      </c>
    </row>
    <row r="1135" spans="1:11" x14ac:dyDescent="0.4">
      <c r="A1135">
        <v>2021</v>
      </c>
      <c r="B1135">
        <v>2022</v>
      </c>
      <c r="C1135" s="30" t="s">
        <v>763</v>
      </c>
      <c r="D1135" s="30" t="s">
        <v>7934</v>
      </c>
      <c r="E1135">
        <v>4</v>
      </c>
      <c r="F1135">
        <v>1</v>
      </c>
      <c r="G1135" s="30" t="s">
        <v>77</v>
      </c>
      <c r="H1135" s="30" t="s">
        <v>49</v>
      </c>
      <c r="I1135" t="b">
        <v>1</v>
      </c>
      <c r="J1135">
        <v>19797370</v>
      </c>
      <c r="K1135">
        <f>SUMIFS(ftereadin!C:C,ftereadin!A:A,Query1[[#This Row],[YearNormed]],ftereadin!B:B,Query1[[#This Row],[UnitID]])</f>
        <v>1500</v>
      </c>
    </row>
    <row r="1136" spans="1:11" x14ac:dyDescent="0.4">
      <c r="A1136">
        <v>2021</v>
      </c>
      <c r="B1136">
        <v>2022</v>
      </c>
      <c r="C1136" s="30" t="s">
        <v>533</v>
      </c>
      <c r="D1136" s="30" t="s">
        <v>534</v>
      </c>
      <c r="E1136">
        <v>4</v>
      </c>
      <c r="F1136">
        <v>1</v>
      </c>
      <c r="G1136" s="30" t="s">
        <v>77</v>
      </c>
      <c r="H1136" s="30" t="s">
        <v>49</v>
      </c>
      <c r="I1136" t="b">
        <v>1</v>
      </c>
      <c r="J1136">
        <v>105873865</v>
      </c>
      <c r="K1136">
        <f>SUMIFS(ftereadin!C:C,ftereadin!A:A,Query1[[#This Row],[YearNormed]],ftereadin!B:B,Query1[[#This Row],[UnitID]])</f>
        <v>5142</v>
      </c>
    </row>
    <row r="1137" spans="1:11" x14ac:dyDescent="0.4">
      <c r="A1137">
        <v>2021</v>
      </c>
      <c r="B1137">
        <v>2022</v>
      </c>
      <c r="C1137" s="30" t="s">
        <v>513</v>
      </c>
      <c r="D1137" s="30" t="s">
        <v>514</v>
      </c>
      <c r="E1137">
        <v>4</v>
      </c>
      <c r="F1137">
        <v>1</v>
      </c>
      <c r="G1137" s="30" t="s">
        <v>77</v>
      </c>
      <c r="H1137" s="30" t="s">
        <v>49</v>
      </c>
      <c r="I1137" t="b">
        <v>1</v>
      </c>
      <c r="J1137">
        <v>14911890</v>
      </c>
      <c r="K1137">
        <f>SUMIFS(ftereadin!C:C,ftereadin!A:A,Query1[[#This Row],[YearNormed]],ftereadin!B:B,Query1[[#This Row],[UnitID]])</f>
        <v>1246</v>
      </c>
    </row>
    <row r="1138" spans="1:11" x14ac:dyDescent="0.4">
      <c r="A1138">
        <v>2021</v>
      </c>
      <c r="B1138">
        <v>2022</v>
      </c>
      <c r="C1138" s="30" t="s">
        <v>2374</v>
      </c>
      <c r="D1138" s="30" t="s">
        <v>2375</v>
      </c>
      <c r="E1138">
        <v>7</v>
      </c>
      <c r="F1138">
        <v>8</v>
      </c>
      <c r="G1138" s="30" t="s">
        <v>80</v>
      </c>
      <c r="H1138" s="30" t="s">
        <v>49</v>
      </c>
      <c r="I1138" t="b">
        <v>1</v>
      </c>
      <c r="J1138">
        <v>545454</v>
      </c>
      <c r="K1138">
        <f>SUMIFS(ftereadin!C:C,ftereadin!A:A,Query1[[#This Row],[YearNormed]],ftereadin!B:B,Query1[[#This Row],[UnitID]])</f>
        <v>23</v>
      </c>
    </row>
    <row r="1139" spans="1:11" x14ac:dyDescent="0.4">
      <c r="A1139">
        <v>2021</v>
      </c>
      <c r="B1139">
        <v>2022</v>
      </c>
      <c r="C1139" s="30" t="s">
        <v>501</v>
      </c>
      <c r="D1139" s="30" t="s">
        <v>502</v>
      </c>
      <c r="E1139">
        <v>1</v>
      </c>
      <c r="F1139">
        <v>2</v>
      </c>
      <c r="G1139" s="30" t="s">
        <v>88</v>
      </c>
      <c r="H1139" s="30" t="s">
        <v>49</v>
      </c>
      <c r="I1139" t="b">
        <v>1</v>
      </c>
      <c r="J1139">
        <v>33414625</v>
      </c>
      <c r="K1139">
        <f>SUMIFS(ftereadin!C:C,ftereadin!A:A,Query1[[#This Row],[YearNormed]],ftereadin!B:B,Query1[[#This Row],[UnitID]])</f>
        <v>1938</v>
      </c>
    </row>
    <row r="1140" spans="1:11" x14ac:dyDescent="0.4">
      <c r="A1140">
        <v>2021</v>
      </c>
      <c r="B1140">
        <v>2022</v>
      </c>
      <c r="C1140" s="30" t="s">
        <v>3127</v>
      </c>
      <c r="D1140" s="30" t="s">
        <v>3128</v>
      </c>
      <c r="E1140">
        <v>1</v>
      </c>
      <c r="F1140">
        <v>2</v>
      </c>
      <c r="G1140" s="30" t="s">
        <v>88</v>
      </c>
      <c r="H1140" s="30" t="s">
        <v>49</v>
      </c>
      <c r="I1140" t="b">
        <v>1</v>
      </c>
      <c r="J1140">
        <v>19667764</v>
      </c>
      <c r="K1140">
        <f>SUMIFS(ftereadin!C:C,ftereadin!A:A,Query1[[#This Row],[YearNormed]],ftereadin!B:B,Query1[[#This Row],[UnitID]])</f>
        <v>1216</v>
      </c>
    </row>
    <row r="1141" spans="1:11" x14ac:dyDescent="0.4">
      <c r="A1141">
        <v>2021</v>
      </c>
      <c r="B1141">
        <v>2022</v>
      </c>
      <c r="C1141" s="30" t="s">
        <v>1496</v>
      </c>
      <c r="D1141" s="30" t="s">
        <v>1497</v>
      </c>
      <c r="E1141">
        <v>1</v>
      </c>
      <c r="F1141">
        <v>3</v>
      </c>
      <c r="G1141" s="30" t="s">
        <v>91</v>
      </c>
      <c r="H1141" s="30" t="s">
        <v>49</v>
      </c>
      <c r="I1141" t="b">
        <v>1</v>
      </c>
      <c r="J1141">
        <v>395445195</v>
      </c>
      <c r="K1141">
        <f>SUMIFS(ftereadin!C:C,ftereadin!A:A,Query1[[#This Row],[YearNormed]],ftereadin!B:B,Query1[[#This Row],[UnitID]])</f>
        <v>19254</v>
      </c>
    </row>
    <row r="1142" spans="1:11" x14ac:dyDescent="0.4">
      <c r="A1142">
        <v>2021</v>
      </c>
      <c r="B1142">
        <v>2022</v>
      </c>
      <c r="C1142" s="30" t="s">
        <v>3396</v>
      </c>
      <c r="D1142" s="30" t="s">
        <v>3397</v>
      </c>
      <c r="E1142">
        <v>7</v>
      </c>
      <c r="F1142">
        <v>8</v>
      </c>
      <c r="G1142" s="30" t="s">
        <v>80</v>
      </c>
      <c r="H1142" s="30" t="s">
        <v>49</v>
      </c>
      <c r="I1142" t="b">
        <v>1</v>
      </c>
      <c r="J1142">
        <v>2486152</v>
      </c>
      <c r="K1142">
        <f>SUMIFS(ftereadin!C:C,ftereadin!A:A,Query1[[#This Row],[YearNormed]],ftereadin!B:B,Query1[[#This Row],[UnitID]])</f>
        <v>200</v>
      </c>
    </row>
    <row r="1143" spans="1:11" x14ac:dyDescent="0.4">
      <c r="A1143">
        <v>2021</v>
      </c>
      <c r="B1143">
        <v>2022</v>
      </c>
      <c r="C1143" s="30" t="s">
        <v>1674</v>
      </c>
      <c r="D1143" s="30" t="s">
        <v>1675</v>
      </c>
      <c r="E1143">
        <v>4</v>
      </c>
      <c r="F1143">
        <v>1</v>
      </c>
      <c r="G1143" s="30" t="s">
        <v>77</v>
      </c>
      <c r="H1143" s="30" t="s">
        <v>49</v>
      </c>
      <c r="I1143" t="b">
        <v>1</v>
      </c>
      <c r="J1143">
        <v>13779714</v>
      </c>
      <c r="K1143">
        <f>SUMIFS(ftereadin!C:C,ftereadin!A:A,Query1[[#This Row],[YearNormed]],ftereadin!B:B,Query1[[#This Row],[UnitID]])</f>
        <v>1015</v>
      </c>
    </row>
    <row r="1144" spans="1:11" x14ac:dyDescent="0.4">
      <c r="A1144">
        <v>2021</v>
      </c>
      <c r="B1144">
        <v>2022</v>
      </c>
      <c r="C1144" s="30" t="s">
        <v>2240</v>
      </c>
      <c r="D1144" s="30" t="s">
        <v>2241</v>
      </c>
      <c r="E1144">
        <v>4</v>
      </c>
      <c r="F1144">
        <v>1</v>
      </c>
      <c r="G1144" s="30" t="s">
        <v>77</v>
      </c>
      <c r="H1144" s="30" t="s">
        <v>49</v>
      </c>
      <c r="I1144" t="b">
        <v>1</v>
      </c>
      <c r="J1144">
        <v>19290778</v>
      </c>
      <c r="K1144">
        <f>SUMIFS(ftereadin!C:C,ftereadin!A:A,Query1[[#This Row],[YearNormed]],ftereadin!B:B,Query1[[#This Row],[UnitID]])</f>
        <v>1431</v>
      </c>
    </row>
    <row r="1145" spans="1:11" x14ac:dyDescent="0.4">
      <c r="A1145">
        <v>2021</v>
      </c>
      <c r="B1145">
        <v>2022</v>
      </c>
      <c r="C1145" s="30" t="s">
        <v>1722</v>
      </c>
      <c r="D1145" s="30" t="s">
        <v>1723</v>
      </c>
      <c r="E1145">
        <v>4</v>
      </c>
      <c r="F1145">
        <v>1</v>
      </c>
      <c r="G1145" s="30" t="s">
        <v>77</v>
      </c>
      <c r="H1145" s="30" t="s">
        <v>49</v>
      </c>
      <c r="I1145" t="b">
        <v>1</v>
      </c>
      <c r="J1145">
        <v>32261713</v>
      </c>
      <c r="K1145">
        <f>SUMIFS(ftereadin!C:C,ftereadin!A:A,Query1[[#This Row],[YearNormed]],ftereadin!B:B,Query1[[#This Row],[UnitID]])</f>
        <v>2274</v>
      </c>
    </row>
    <row r="1146" spans="1:11" x14ac:dyDescent="0.4">
      <c r="A1146">
        <v>2021</v>
      </c>
      <c r="B1146">
        <v>2022</v>
      </c>
      <c r="C1146" s="30" t="s">
        <v>3386</v>
      </c>
      <c r="D1146" s="30" t="s">
        <v>3387</v>
      </c>
      <c r="E1146">
        <v>4</v>
      </c>
      <c r="F1146">
        <v>8</v>
      </c>
      <c r="G1146" s="30" t="s">
        <v>80</v>
      </c>
      <c r="H1146" s="30" t="s">
        <v>49</v>
      </c>
      <c r="I1146" t="b">
        <v>1</v>
      </c>
      <c r="J1146">
        <v>347051</v>
      </c>
      <c r="K1146">
        <f>SUMIFS(ftereadin!C:C,ftereadin!A:A,Query1[[#This Row],[YearNormed]],ftereadin!B:B,Query1[[#This Row],[UnitID]])</f>
        <v>31</v>
      </c>
    </row>
    <row r="1147" spans="1:11" x14ac:dyDescent="0.4">
      <c r="A1147">
        <v>2021</v>
      </c>
      <c r="B1147">
        <v>2022</v>
      </c>
      <c r="C1147" s="30" t="s">
        <v>3345</v>
      </c>
      <c r="D1147" s="30" t="s">
        <v>3346</v>
      </c>
      <c r="E1147">
        <v>1</v>
      </c>
      <c r="F1147">
        <v>4</v>
      </c>
      <c r="G1147" s="30" t="s">
        <v>160</v>
      </c>
      <c r="H1147" s="30" t="s">
        <v>49</v>
      </c>
      <c r="I1147" t="b">
        <v>1</v>
      </c>
      <c r="J1147">
        <v>74271900</v>
      </c>
      <c r="K1147">
        <f>SUMIFS(ftereadin!C:C,ftereadin!A:A,Query1[[#This Row],[YearNormed]],ftereadin!B:B,Query1[[#This Row],[UnitID]])</f>
        <v>62</v>
      </c>
    </row>
    <row r="1148" spans="1:11" x14ac:dyDescent="0.4">
      <c r="A1148">
        <v>2021</v>
      </c>
      <c r="B1148">
        <v>2022</v>
      </c>
      <c r="C1148" s="30" t="s">
        <v>3097</v>
      </c>
      <c r="D1148" s="30" t="s">
        <v>3098</v>
      </c>
      <c r="E1148">
        <v>4</v>
      </c>
      <c r="F1148">
        <v>1</v>
      </c>
      <c r="G1148" s="30" t="s">
        <v>77</v>
      </c>
      <c r="H1148" s="30" t="s">
        <v>49</v>
      </c>
      <c r="I1148" t="b">
        <v>1</v>
      </c>
      <c r="J1148">
        <v>13098364</v>
      </c>
      <c r="K1148">
        <f>SUMIFS(ftereadin!C:C,ftereadin!A:A,Query1[[#This Row],[YearNormed]],ftereadin!B:B,Query1[[#This Row],[UnitID]])</f>
        <v>428</v>
      </c>
    </row>
    <row r="1149" spans="1:11" x14ac:dyDescent="0.4">
      <c r="A1149">
        <v>2021</v>
      </c>
      <c r="B1149">
        <v>2022</v>
      </c>
      <c r="C1149" s="30" t="s">
        <v>2085</v>
      </c>
      <c r="D1149" s="30" t="s">
        <v>2086</v>
      </c>
      <c r="E1149">
        <v>1</v>
      </c>
      <c r="F1149">
        <v>2</v>
      </c>
      <c r="G1149" s="30" t="s">
        <v>88</v>
      </c>
      <c r="H1149" s="30" t="s">
        <v>49</v>
      </c>
      <c r="I1149" t="b">
        <v>1</v>
      </c>
      <c r="J1149">
        <v>12670477</v>
      </c>
      <c r="K1149">
        <f>SUMIFS(ftereadin!C:C,ftereadin!A:A,Query1[[#This Row],[YearNormed]],ftereadin!B:B,Query1[[#This Row],[UnitID]])</f>
        <v>814</v>
      </c>
    </row>
    <row r="1150" spans="1:11" x14ac:dyDescent="0.4">
      <c r="A1150">
        <v>2021</v>
      </c>
      <c r="B1150">
        <v>2022</v>
      </c>
      <c r="C1150" s="30" t="s">
        <v>2372</v>
      </c>
      <c r="D1150" s="30" t="s">
        <v>2373</v>
      </c>
      <c r="E1150">
        <v>1</v>
      </c>
      <c r="F1150">
        <v>2</v>
      </c>
      <c r="G1150" s="30" t="s">
        <v>88</v>
      </c>
      <c r="H1150" s="30" t="s">
        <v>49</v>
      </c>
      <c r="I1150" t="b">
        <v>1</v>
      </c>
      <c r="J1150">
        <v>13393205</v>
      </c>
      <c r="K1150">
        <f>SUMIFS(ftereadin!C:C,ftereadin!A:A,Query1[[#This Row],[YearNormed]],ftereadin!B:B,Query1[[#This Row],[UnitID]])</f>
        <v>854</v>
      </c>
    </row>
    <row r="1151" spans="1:11" x14ac:dyDescent="0.4">
      <c r="A1151">
        <v>2021</v>
      </c>
      <c r="B1151">
        <v>2022</v>
      </c>
      <c r="C1151" s="30" t="s">
        <v>602</v>
      </c>
      <c r="D1151" s="30" t="s">
        <v>603</v>
      </c>
      <c r="E1151">
        <v>1</v>
      </c>
      <c r="F1151">
        <v>2</v>
      </c>
      <c r="G1151" s="30" t="s">
        <v>88</v>
      </c>
      <c r="H1151" s="30" t="s">
        <v>49</v>
      </c>
      <c r="I1151" t="b">
        <v>1</v>
      </c>
      <c r="J1151">
        <v>15767091</v>
      </c>
      <c r="K1151">
        <f>SUMIFS(ftereadin!C:C,ftereadin!A:A,Query1[[#This Row],[YearNormed]],ftereadin!B:B,Query1[[#This Row],[UnitID]])</f>
        <v>901</v>
      </c>
    </row>
    <row r="1152" spans="1:11" x14ac:dyDescent="0.4">
      <c r="A1152">
        <v>2021</v>
      </c>
      <c r="B1152">
        <v>2022</v>
      </c>
      <c r="C1152" s="30" t="s">
        <v>1660</v>
      </c>
      <c r="D1152" s="30" t="s">
        <v>1661</v>
      </c>
      <c r="E1152">
        <v>1</v>
      </c>
      <c r="F1152">
        <v>2</v>
      </c>
      <c r="G1152" s="30" t="s">
        <v>88</v>
      </c>
      <c r="H1152" s="30" t="s">
        <v>49</v>
      </c>
      <c r="I1152" t="b">
        <v>1</v>
      </c>
      <c r="J1152">
        <v>25932301</v>
      </c>
      <c r="K1152">
        <f>SUMIFS(ftereadin!C:C,ftereadin!A:A,Query1[[#This Row],[YearNormed]],ftereadin!B:B,Query1[[#This Row],[UnitID]])</f>
        <v>2216</v>
      </c>
    </row>
    <row r="1153" spans="1:11" x14ac:dyDescent="0.4">
      <c r="A1153">
        <v>2021</v>
      </c>
      <c r="B1153">
        <v>2022</v>
      </c>
      <c r="C1153" s="30" t="s">
        <v>2595</v>
      </c>
      <c r="D1153" s="30" t="s">
        <v>2596</v>
      </c>
      <c r="E1153">
        <v>1</v>
      </c>
      <c r="F1153">
        <v>3</v>
      </c>
      <c r="G1153" s="30" t="s">
        <v>91</v>
      </c>
      <c r="H1153" s="30" t="s">
        <v>49</v>
      </c>
      <c r="I1153" t="b">
        <v>1</v>
      </c>
      <c r="J1153">
        <v>2135612398</v>
      </c>
      <c r="K1153">
        <f>SUMIFS(ftereadin!C:C,ftereadin!A:A,Query1[[#This Row],[YearNormed]],ftereadin!B:B,Query1[[#This Row],[UnitID]])</f>
        <v>55947</v>
      </c>
    </row>
    <row r="1154" spans="1:11" x14ac:dyDescent="0.4">
      <c r="A1154">
        <v>2021</v>
      </c>
      <c r="B1154">
        <v>2022</v>
      </c>
      <c r="C1154" s="30" t="s">
        <v>1092</v>
      </c>
      <c r="D1154" s="30" t="s">
        <v>1093</v>
      </c>
      <c r="E1154">
        <v>4</v>
      </c>
      <c r="F1154">
        <v>1</v>
      </c>
      <c r="G1154" s="30" t="s">
        <v>77</v>
      </c>
      <c r="H1154" s="30" t="s">
        <v>49</v>
      </c>
      <c r="I1154" t="b">
        <v>1</v>
      </c>
      <c r="J1154">
        <v>3871677</v>
      </c>
      <c r="K1154">
        <f>SUMIFS(ftereadin!C:C,ftereadin!A:A,Query1[[#This Row],[YearNormed]],ftereadin!B:B,Query1[[#This Row],[UnitID]])</f>
        <v>421</v>
      </c>
    </row>
    <row r="1155" spans="1:11" x14ac:dyDescent="0.4">
      <c r="A1155">
        <v>2021</v>
      </c>
      <c r="B1155">
        <v>2022</v>
      </c>
      <c r="C1155" s="30" t="s">
        <v>2512</v>
      </c>
      <c r="D1155" s="30" t="s">
        <v>2513</v>
      </c>
      <c r="E1155">
        <v>4</v>
      </c>
      <c r="F1155">
        <v>1</v>
      </c>
      <c r="G1155" s="30" t="s">
        <v>77</v>
      </c>
      <c r="H1155" s="30" t="s">
        <v>49</v>
      </c>
      <c r="I1155" t="b">
        <v>1</v>
      </c>
      <c r="J1155">
        <v>7958318</v>
      </c>
      <c r="K1155">
        <f>SUMIFS(ftereadin!C:C,ftereadin!A:A,Query1[[#This Row],[YearNormed]],ftereadin!B:B,Query1[[#This Row],[UnitID]])</f>
        <v>848</v>
      </c>
    </row>
    <row r="1156" spans="1:11" x14ac:dyDescent="0.4">
      <c r="A1156">
        <v>2021</v>
      </c>
      <c r="B1156">
        <v>2022</v>
      </c>
      <c r="C1156" s="30" t="s">
        <v>766</v>
      </c>
      <c r="D1156" s="30" t="s">
        <v>767</v>
      </c>
      <c r="E1156">
        <v>4</v>
      </c>
      <c r="F1156">
        <v>1</v>
      </c>
      <c r="G1156" s="30" t="s">
        <v>77</v>
      </c>
      <c r="H1156" s="30" t="s">
        <v>49</v>
      </c>
      <c r="I1156" t="b">
        <v>1</v>
      </c>
      <c r="J1156">
        <v>6312490</v>
      </c>
      <c r="K1156">
        <f>SUMIFS(ftereadin!C:C,ftereadin!A:A,Query1[[#This Row],[YearNormed]],ftereadin!B:B,Query1[[#This Row],[UnitID]])</f>
        <v>857</v>
      </c>
    </row>
    <row r="1157" spans="1:11" x14ac:dyDescent="0.4">
      <c r="A1157">
        <v>2021</v>
      </c>
      <c r="B1157">
        <v>2022</v>
      </c>
      <c r="C1157" s="30" t="s">
        <v>624</v>
      </c>
      <c r="D1157" s="30" t="s">
        <v>625</v>
      </c>
      <c r="E1157">
        <v>4</v>
      </c>
      <c r="F1157">
        <v>1</v>
      </c>
      <c r="G1157" s="30" t="s">
        <v>77</v>
      </c>
      <c r="H1157" s="30" t="s">
        <v>49</v>
      </c>
      <c r="I1157" t="b">
        <v>1</v>
      </c>
      <c r="J1157">
        <v>6384353</v>
      </c>
      <c r="K1157">
        <f>SUMIFS(ftereadin!C:C,ftereadin!A:A,Query1[[#This Row],[YearNormed]],ftereadin!B:B,Query1[[#This Row],[UnitID]])</f>
        <v>797</v>
      </c>
    </row>
    <row r="1158" spans="1:11" x14ac:dyDescent="0.4">
      <c r="A1158">
        <v>2021</v>
      </c>
      <c r="B1158">
        <v>2022</v>
      </c>
      <c r="C1158" s="30" t="s">
        <v>1320</v>
      </c>
      <c r="D1158" s="30" t="s">
        <v>1321</v>
      </c>
      <c r="E1158">
        <v>1</v>
      </c>
      <c r="F1158">
        <v>3</v>
      </c>
      <c r="G1158" s="30" t="s">
        <v>91</v>
      </c>
      <c r="H1158" s="30" t="s">
        <v>49</v>
      </c>
      <c r="I1158" t="b">
        <v>1</v>
      </c>
      <c r="J1158">
        <v>491103846</v>
      </c>
      <c r="K1158">
        <f>SUMIFS(ftereadin!C:C,ftereadin!A:A,Query1[[#This Row],[YearNormed]],ftereadin!B:B,Query1[[#This Row],[UnitID]])</f>
        <v>22121</v>
      </c>
    </row>
    <row r="1159" spans="1:11" x14ac:dyDescent="0.4">
      <c r="A1159">
        <v>2021</v>
      </c>
      <c r="B1159">
        <v>2022</v>
      </c>
      <c r="C1159" s="30" t="s">
        <v>2836</v>
      </c>
      <c r="D1159" s="30" t="s">
        <v>2837</v>
      </c>
      <c r="E1159">
        <v>4</v>
      </c>
      <c r="F1159">
        <v>1</v>
      </c>
      <c r="G1159" s="30" t="s">
        <v>77</v>
      </c>
      <c r="H1159" s="30" t="s">
        <v>49</v>
      </c>
      <c r="I1159" t="b">
        <v>1</v>
      </c>
      <c r="J1159">
        <v>6232299</v>
      </c>
      <c r="K1159">
        <f>SUMIFS(ftereadin!C:C,ftereadin!A:A,Query1[[#This Row],[YearNormed]],ftereadin!B:B,Query1[[#This Row],[UnitID]])</f>
        <v>823</v>
      </c>
    </row>
    <row r="1160" spans="1:11" x14ac:dyDescent="0.4">
      <c r="A1160">
        <v>2021</v>
      </c>
      <c r="B1160">
        <v>2022</v>
      </c>
      <c r="C1160" s="30" t="s">
        <v>1873</v>
      </c>
      <c r="D1160" s="30" t="s">
        <v>1874</v>
      </c>
      <c r="E1160">
        <v>4</v>
      </c>
      <c r="F1160">
        <v>1</v>
      </c>
      <c r="G1160" s="30" t="s">
        <v>77</v>
      </c>
      <c r="H1160" s="30" t="s">
        <v>49</v>
      </c>
      <c r="I1160" t="b">
        <v>1</v>
      </c>
      <c r="J1160">
        <v>59879276</v>
      </c>
      <c r="K1160">
        <f>SUMIFS(ftereadin!C:C,ftereadin!A:A,Query1[[#This Row],[YearNormed]],ftereadin!B:B,Query1[[#This Row],[UnitID]])</f>
        <v>4562</v>
      </c>
    </row>
    <row r="1161" spans="1:11" x14ac:dyDescent="0.4">
      <c r="A1161">
        <v>2021</v>
      </c>
      <c r="B1161">
        <v>2022</v>
      </c>
      <c r="C1161" s="30" t="s">
        <v>3215</v>
      </c>
      <c r="D1161" s="30" t="s">
        <v>3216</v>
      </c>
      <c r="E1161">
        <v>7</v>
      </c>
      <c r="F1161">
        <v>8</v>
      </c>
      <c r="G1161" s="30" t="s">
        <v>80</v>
      </c>
      <c r="H1161" s="30" t="s">
        <v>49</v>
      </c>
      <c r="I1161" t="b">
        <v>1</v>
      </c>
      <c r="J1161">
        <v>1415818</v>
      </c>
      <c r="K1161">
        <f>SUMIFS(ftereadin!C:C,ftereadin!A:A,Query1[[#This Row],[YearNormed]],ftereadin!B:B,Query1[[#This Row],[UnitID]])</f>
        <v>79</v>
      </c>
    </row>
    <row r="1162" spans="1:11" x14ac:dyDescent="0.4">
      <c r="A1162">
        <v>2021</v>
      </c>
      <c r="B1162">
        <v>2022</v>
      </c>
      <c r="C1162" s="30" t="s">
        <v>728</v>
      </c>
      <c r="D1162" s="30" t="s">
        <v>729</v>
      </c>
      <c r="E1162">
        <v>1</v>
      </c>
      <c r="F1162">
        <v>2</v>
      </c>
      <c r="G1162" s="30" t="s">
        <v>88</v>
      </c>
      <c r="H1162" s="30" t="s">
        <v>49</v>
      </c>
      <c r="I1162" t="b">
        <v>1</v>
      </c>
      <c r="J1162">
        <v>44038199</v>
      </c>
      <c r="K1162">
        <f>SUMIFS(ftereadin!C:C,ftereadin!A:A,Query1[[#This Row],[YearNormed]],ftereadin!B:B,Query1[[#This Row],[UnitID]])</f>
        <v>2646</v>
      </c>
    </row>
    <row r="1163" spans="1:11" x14ac:dyDescent="0.4">
      <c r="A1163">
        <v>2021</v>
      </c>
      <c r="B1163">
        <v>2022</v>
      </c>
      <c r="C1163" s="30" t="s">
        <v>2360</v>
      </c>
      <c r="D1163" s="30" t="s">
        <v>2361</v>
      </c>
      <c r="E1163">
        <v>4</v>
      </c>
      <c r="F1163">
        <v>1</v>
      </c>
      <c r="G1163" s="30" t="s">
        <v>77</v>
      </c>
      <c r="H1163" s="30" t="s">
        <v>49</v>
      </c>
      <c r="I1163" t="b">
        <v>1</v>
      </c>
      <c r="J1163">
        <v>130775061</v>
      </c>
      <c r="K1163">
        <f>SUMIFS(ftereadin!C:C,ftereadin!A:A,Query1[[#This Row],[YearNormed]],ftereadin!B:B,Query1[[#This Row],[UnitID]])</f>
        <v>13160</v>
      </c>
    </row>
    <row r="1164" spans="1:11" x14ac:dyDescent="0.4">
      <c r="A1164">
        <v>2021</v>
      </c>
      <c r="B1164">
        <v>2022</v>
      </c>
      <c r="C1164" s="30" t="s">
        <v>413</v>
      </c>
      <c r="D1164" s="30" t="s">
        <v>414</v>
      </c>
      <c r="E1164">
        <v>4</v>
      </c>
      <c r="F1164">
        <v>1</v>
      </c>
      <c r="G1164" s="30" t="s">
        <v>77</v>
      </c>
      <c r="H1164" s="30" t="s">
        <v>49</v>
      </c>
      <c r="I1164" t="b">
        <v>1</v>
      </c>
      <c r="J1164">
        <v>59386135</v>
      </c>
      <c r="K1164">
        <f>SUMIFS(ftereadin!C:C,ftereadin!A:A,Query1[[#This Row],[YearNormed]],ftereadin!B:B,Query1[[#This Row],[UnitID]])</f>
        <v>5198</v>
      </c>
    </row>
    <row r="1165" spans="1:11" x14ac:dyDescent="0.4">
      <c r="A1165">
        <v>2021</v>
      </c>
      <c r="B1165">
        <v>2022</v>
      </c>
      <c r="C1165" s="30" t="s">
        <v>213</v>
      </c>
      <c r="D1165" s="30" t="s">
        <v>214</v>
      </c>
      <c r="E1165">
        <v>4</v>
      </c>
      <c r="F1165">
        <v>1</v>
      </c>
      <c r="G1165" s="30" t="s">
        <v>77</v>
      </c>
      <c r="H1165" s="30" t="s">
        <v>49</v>
      </c>
      <c r="I1165" t="b">
        <v>1</v>
      </c>
      <c r="J1165">
        <v>17948459</v>
      </c>
      <c r="K1165">
        <f>SUMIFS(ftereadin!C:C,ftereadin!A:A,Query1[[#This Row],[YearNormed]],ftereadin!B:B,Query1[[#This Row],[UnitID]])</f>
        <v>1179</v>
      </c>
    </row>
    <row r="1166" spans="1:11" x14ac:dyDescent="0.4">
      <c r="A1166">
        <v>2021</v>
      </c>
      <c r="B1166">
        <v>2022</v>
      </c>
      <c r="C1166" s="30" t="s">
        <v>3565</v>
      </c>
      <c r="D1166" s="30" t="s">
        <v>3566</v>
      </c>
      <c r="E1166">
        <v>4</v>
      </c>
      <c r="F1166">
        <v>1</v>
      </c>
      <c r="G1166" s="30" t="s">
        <v>77</v>
      </c>
      <c r="H1166" s="30" t="s">
        <v>49</v>
      </c>
      <c r="I1166" t="b">
        <v>1</v>
      </c>
      <c r="J1166">
        <v>17203797</v>
      </c>
      <c r="K1166">
        <f>SUMIFS(ftereadin!C:C,ftereadin!A:A,Query1[[#This Row],[YearNormed]],ftereadin!B:B,Query1[[#This Row],[UnitID]])</f>
        <v>1122</v>
      </c>
    </row>
    <row r="1167" spans="1:11" x14ac:dyDescent="0.4">
      <c r="A1167">
        <v>2021</v>
      </c>
      <c r="B1167">
        <v>2022</v>
      </c>
      <c r="C1167" s="30" t="s">
        <v>3288</v>
      </c>
      <c r="D1167" s="30" t="s">
        <v>3289</v>
      </c>
      <c r="E1167">
        <v>1</v>
      </c>
      <c r="F1167">
        <v>3</v>
      </c>
      <c r="G1167" s="30" t="s">
        <v>91</v>
      </c>
      <c r="H1167" s="30" t="s">
        <v>49</v>
      </c>
      <c r="I1167" t="b">
        <v>1</v>
      </c>
      <c r="J1167">
        <v>344950843</v>
      </c>
      <c r="K1167">
        <f>SUMIFS(ftereadin!C:C,ftereadin!A:A,Query1[[#This Row],[YearNormed]],ftereadin!B:B,Query1[[#This Row],[UnitID]])</f>
        <v>13656</v>
      </c>
    </row>
    <row r="1168" spans="1:11" x14ac:dyDescent="0.4">
      <c r="A1168">
        <v>2021</v>
      </c>
      <c r="B1168">
        <v>2022</v>
      </c>
      <c r="C1168" s="30" t="s">
        <v>3406</v>
      </c>
      <c r="D1168" s="30" t="s">
        <v>3407</v>
      </c>
      <c r="E1168">
        <v>7</v>
      </c>
      <c r="F1168">
        <v>8</v>
      </c>
      <c r="G1168" s="30" t="s">
        <v>80</v>
      </c>
      <c r="H1168" s="30" t="s">
        <v>49</v>
      </c>
      <c r="I1168" t="b">
        <v>1</v>
      </c>
      <c r="J1168">
        <v>286538</v>
      </c>
      <c r="K1168">
        <f>SUMIFS(ftereadin!C:C,ftereadin!A:A,Query1[[#This Row],[YearNormed]],ftereadin!B:B,Query1[[#This Row],[UnitID]])</f>
        <v>22</v>
      </c>
    </row>
    <row r="1169" spans="1:11" x14ac:dyDescent="0.4">
      <c r="A1169">
        <v>2021</v>
      </c>
      <c r="B1169">
        <v>2022</v>
      </c>
      <c r="C1169" s="30" t="s">
        <v>2884</v>
      </c>
      <c r="D1169" s="30" t="s">
        <v>2885</v>
      </c>
      <c r="E1169">
        <v>7</v>
      </c>
      <c r="F1169">
        <v>8</v>
      </c>
      <c r="G1169" s="30" t="s">
        <v>80</v>
      </c>
      <c r="H1169" s="30" t="s">
        <v>49</v>
      </c>
      <c r="I1169" t="b">
        <v>1</v>
      </c>
      <c r="J1169">
        <v>2214784</v>
      </c>
      <c r="K1169">
        <f>SUMIFS(ftereadin!C:C,ftereadin!A:A,Query1[[#This Row],[YearNormed]],ftereadin!B:B,Query1[[#This Row],[UnitID]])</f>
        <v>183</v>
      </c>
    </row>
    <row r="1170" spans="1:11" x14ac:dyDescent="0.4">
      <c r="A1170">
        <v>2021</v>
      </c>
      <c r="B1170">
        <v>2022</v>
      </c>
      <c r="C1170" s="30" t="s">
        <v>3294</v>
      </c>
      <c r="D1170" s="30" t="s">
        <v>3295</v>
      </c>
      <c r="E1170">
        <v>7</v>
      </c>
      <c r="F1170">
        <v>8</v>
      </c>
      <c r="G1170" s="30" t="s">
        <v>80</v>
      </c>
      <c r="H1170" s="30" t="s">
        <v>49</v>
      </c>
      <c r="I1170" t="b">
        <v>1</v>
      </c>
      <c r="J1170">
        <v>1886217</v>
      </c>
      <c r="K1170">
        <f>SUMIFS(ftereadin!C:C,ftereadin!A:A,Query1[[#This Row],[YearNormed]],ftereadin!B:B,Query1[[#This Row],[UnitID]])</f>
        <v>69</v>
      </c>
    </row>
    <row r="1171" spans="1:11" x14ac:dyDescent="0.4">
      <c r="A1171">
        <v>2021</v>
      </c>
      <c r="B1171">
        <v>2022</v>
      </c>
      <c r="C1171" s="30" t="s">
        <v>3605</v>
      </c>
      <c r="D1171" s="30" t="s">
        <v>3606</v>
      </c>
      <c r="E1171">
        <v>4</v>
      </c>
      <c r="F1171">
        <v>1</v>
      </c>
      <c r="G1171" s="30" t="s">
        <v>77</v>
      </c>
      <c r="H1171" s="30" t="s">
        <v>49</v>
      </c>
      <c r="I1171" t="b">
        <v>1</v>
      </c>
      <c r="J1171">
        <v>13167327</v>
      </c>
      <c r="K1171">
        <f>SUMIFS(ftereadin!C:C,ftereadin!A:A,Query1[[#This Row],[YearNormed]],ftereadin!B:B,Query1[[#This Row],[UnitID]])</f>
        <v>1170</v>
      </c>
    </row>
    <row r="1172" spans="1:11" x14ac:dyDescent="0.4">
      <c r="A1172">
        <v>2021</v>
      </c>
      <c r="B1172">
        <v>2022</v>
      </c>
      <c r="C1172" s="30" t="s">
        <v>1946</v>
      </c>
      <c r="D1172" s="30" t="s">
        <v>1947</v>
      </c>
      <c r="E1172">
        <v>1</v>
      </c>
      <c r="F1172">
        <v>3</v>
      </c>
      <c r="G1172" s="30" t="s">
        <v>91</v>
      </c>
      <c r="H1172" s="30" t="s">
        <v>49</v>
      </c>
      <c r="I1172" t="b">
        <v>1</v>
      </c>
      <c r="J1172">
        <v>187815582</v>
      </c>
      <c r="K1172">
        <f>SUMIFS(ftereadin!C:C,ftereadin!A:A,Query1[[#This Row],[YearNormed]],ftereadin!B:B,Query1[[#This Row],[UnitID]])</f>
        <v>7647</v>
      </c>
    </row>
    <row r="1173" spans="1:11" x14ac:dyDescent="0.4">
      <c r="A1173">
        <v>2021</v>
      </c>
      <c r="B1173">
        <v>2022</v>
      </c>
      <c r="C1173" s="30" t="s">
        <v>3424</v>
      </c>
      <c r="D1173" s="30" t="s">
        <v>3425</v>
      </c>
      <c r="E1173">
        <v>1</v>
      </c>
      <c r="F1173">
        <v>2</v>
      </c>
      <c r="G1173" s="30" t="s">
        <v>88</v>
      </c>
      <c r="H1173" s="30" t="s">
        <v>49</v>
      </c>
      <c r="I1173" t="b">
        <v>1</v>
      </c>
      <c r="J1173">
        <v>7892003</v>
      </c>
      <c r="K1173">
        <f>SUMIFS(ftereadin!C:C,ftereadin!A:A,Query1[[#This Row],[YearNormed]],ftereadin!B:B,Query1[[#This Row],[UnitID]])</f>
        <v>960</v>
      </c>
    </row>
    <row r="1174" spans="1:11" x14ac:dyDescent="0.4">
      <c r="A1174">
        <v>2021</v>
      </c>
      <c r="B1174">
        <v>2022</v>
      </c>
      <c r="C1174" s="30" t="s">
        <v>387</v>
      </c>
      <c r="D1174" s="30" t="s">
        <v>388</v>
      </c>
      <c r="E1174">
        <v>1</v>
      </c>
      <c r="F1174">
        <v>2</v>
      </c>
      <c r="G1174" s="30" t="s">
        <v>88</v>
      </c>
      <c r="H1174" s="30" t="s">
        <v>49</v>
      </c>
      <c r="I1174" t="b">
        <v>1</v>
      </c>
      <c r="J1174">
        <v>151430545</v>
      </c>
      <c r="K1174">
        <f>SUMIFS(ftereadin!C:C,ftereadin!A:A,Query1[[#This Row],[YearNormed]],ftereadin!B:B,Query1[[#This Row],[UnitID]])</f>
        <v>9720</v>
      </c>
    </row>
    <row r="1175" spans="1:11" x14ac:dyDescent="0.4">
      <c r="A1175">
        <v>2021</v>
      </c>
      <c r="B1175">
        <v>2022</v>
      </c>
      <c r="C1175" s="30" t="s">
        <v>2073</v>
      </c>
      <c r="D1175" s="30" t="s">
        <v>2074</v>
      </c>
      <c r="E1175">
        <v>7</v>
      </c>
      <c r="F1175">
        <v>8</v>
      </c>
      <c r="G1175" s="30" t="s">
        <v>80</v>
      </c>
      <c r="H1175" s="30" t="s">
        <v>50</v>
      </c>
      <c r="I1175" t="b">
        <v>1</v>
      </c>
      <c r="J1175">
        <v>8584076</v>
      </c>
      <c r="K1175">
        <f>SUMIFS(ftereadin!C:C,ftereadin!A:A,Query1[[#This Row],[YearNormed]],ftereadin!B:B,Query1[[#This Row],[UnitID]])</f>
        <v>314</v>
      </c>
    </row>
    <row r="1176" spans="1:11" x14ac:dyDescent="0.4">
      <c r="A1176">
        <v>2021</v>
      </c>
      <c r="B1176">
        <v>2022</v>
      </c>
      <c r="C1176" s="30" t="s">
        <v>2813</v>
      </c>
      <c r="D1176" s="30" t="s">
        <v>2814</v>
      </c>
      <c r="E1176">
        <v>1</v>
      </c>
      <c r="F1176">
        <v>2</v>
      </c>
      <c r="G1176" s="30" t="s">
        <v>88</v>
      </c>
      <c r="H1176" s="30" t="s">
        <v>50</v>
      </c>
      <c r="I1176" t="b">
        <v>1</v>
      </c>
      <c r="J1176">
        <v>39490782</v>
      </c>
      <c r="K1176">
        <f>SUMIFS(ftereadin!C:C,ftereadin!A:A,Query1[[#This Row],[YearNormed]],ftereadin!B:B,Query1[[#This Row],[UnitID]])</f>
        <v>2619</v>
      </c>
    </row>
    <row r="1177" spans="1:11" x14ac:dyDescent="0.4">
      <c r="A1177">
        <v>2021</v>
      </c>
      <c r="B1177">
        <v>2022</v>
      </c>
      <c r="C1177" s="30" t="s">
        <v>3330</v>
      </c>
      <c r="D1177" s="30" t="s">
        <v>3331</v>
      </c>
      <c r="E1177">
        <v>4</v>
      </c>
      <c r="F1177">
        <v>1</v>
      </c>
      <c r="G1177" s="30" t="s">
        <v>77</v>
      </c>
      <c r="H1177" s="30" t="s">
        <v>50</v>
      </c>
      <c r="I1177" t="b">
        <v>1</v>
      </c>
      <c r="J1177">
        <v>13139236</v>
      </c>
      <c r="K1177">
        <f>SUMIFS(ftereadin!C:C,ftereadin!A:A,Query1[[#This Row],[YearNormed]],ftereadin!B:B,Query1[[#This Row],[UnitID]])</f>
        <v>1202</v>
      </c>
    </row>
    <row r="1178" spans="1:11" x14ac:dyDescent="0.4">
      <c r="A1178">
        <v>2021</v>
      </c>
      <c r="B1178">
        <v>2022</v>
      </c>
      <c r="C1178" s="30" t="s">
        <v>3587</v>
      </c>
      <c r="D1178" s="30" t="s">
        <v>3588</v>
      </c>
      <c r="E1178">
        <v>1</v>
      </c>
      <c r="F1178">
        <v>2</v>
      </c>
      <c r="G1178" s="30" t="s">
        <v>88</v>
      </c>
      <c r="H1178" s="30" t="s">
        <v>50</v>
      </c>
      <c r="I1178" t="b">
        <v>1</v>
      </c>
      <c r="J1178">
        <v>174450465</v>
      </c>
      <c r="K1178">
        <f>SUMIFS(ftereadin!C:C,ftereadin!A:A,Query1[[#This Row],[YearNormed]],ftereadin!B:B,Query1[[#This Row],[UnitID]])</f>
        <v>10391</v>
      </c>
    </row>
    <row r="1179" spans="1:11" x14ac:dyDescent="0.4">
      <c r="A1179">
        <v>2021</v>
      </c>
      <c r="B1179">
        <v>2022</v>
      </c>
      <c r="C1179" s="30" t="s">
        <v>1464</v>
      </c>
      <c r="D1179" s="30" t="s">
        <v>1465</v>
      </c>
      <c r="E1179">
        <v>4</v>
      </c>
      <c r="F1179">
        <v>1</v>
      </c>
      <c r="G1179" s="30" t="s">
        <v>77</v>
      </c>
      <c r="H1179" s="30" t="s">
        <v>50</v>
      </c>
      <c r="I1179" t="b">
        <v>1</v>
      </c>
      <c r="J1179">
        <v>15860433</v>
      </c>
      <c r="K1179">
        <f>SUMIFS(ftereadin!C:C,ftereadin!A:A,Query1[[#This Row],[YearNormed]],ftereadin!B:B,Query1[[#This Row],[UnitID]])</f>
        <v>1330</v>
      </c>
    </row>
    <row r="1180" spans="1:11" x14ac:dyDescent="0.4">
      <c r="A1180">
        <v>2021</v>
      </c>
      <c r="B1180">
        <v>2022</v>
      </c>
      <c r="C1180" s="30" t="s">
        <v>2570</v>
      </c>
      <c r="D1180" s="30" t="s">
        <v>2571</v>
      </c>
      <c r="E1180">
        <v>1</v>
      </c>
      <c r="F1180">
        <v>2</v>
      </c>
      <c r="G1180" s="30" t="s">
        <v>88</v>
      </c>
      <c r="H1180" s="30" t="s">
        <v>50</v>
      </c>
      <c r="I1180" t="b">
        <v>1</v>
      </c>
      <c r="J1180">
        <v>28298389</v>
      </c>
      <c r="K1180">
        <f>SUMIFS(ftereadin!C:C,ftereadin!A:A,Query1[[#This Row],[YearNormed]],ftereadin!B:B,Query1[[#This Row],[UnitID]])</f>
        <v>2979</v>
      </c>
    </row>
    <row r="1181" spans="1:11" x14ac:dyDescent="0.4">
      <c r="A1181">
        <v>2021</v>
      </c>
      <c r="B1181">
        <v>2022</v>
      </c>
      <c r="C1181" s="30" t="s">
        <v>1086</v>
      </c>
      <c r="D1181" s="30" t="s">
        <v>1087</v>
      </c>
      <c r="E1181">
        <v>4</v>
      </c>
      <c r="F1181">
        <v>1</v>
      </c>
      <c r="G1181" s="30" t="s">
        <v>77</v>
      </c>
      <c r="H1181" s="30" t="s">
        <v>50</v>
      </c>
      <c r="I1181" t="b">
        <v>1</v>
      </c>
      <c r="J1181">
        <v>14567754</v>
      </c>
      <c r="K1181">
        <f>SUMIFS(ftereadin!C:C,ftereadin!A:A,Query1[[#This Row],[YearNormed]],ftereadin!B:B,Query1[[#This Row],[UnitID]])</f>
        <v>875</v>
      </c>
    </row>
    <row r="1182" spans="1:11" x14ac:dyDescent="0.4">
      <c r="A1182">
        <v>2021</v>
      </c>
      <c r="B1182">
        <v>2022</v>
      </c>
      <c r="C1182" s="30" t="s">
        <v>1626</v>
      </c>
      <c r="D1182" s="30" t="s">
        <v>1627</v>
      </c>
      <c r="E1182">
        <v>4</v>
      </c>
      <c r="F1182">
        <v>1</v>
      </c>
      <c r="G1182" s="30" t="s">
        <v>77</v>
      </c>
      <c r="H1182" s="30" t="s">
        <v>50</v>
      </c>
      <c r="I1182" t="b">
        <v>1</v>
      </c>
      <c r="J1182">
        <v>11926425</v>
      </c>
      <c r="K1182">
        <f>SUMIFS(ftereadin!C:C,ftereadin!A:A,Query1[[#This Row],[YearNormed]],ftereadin!B:B,Query1[[#This Row],[UnitID]])</f>
        <v>988</v>
      </c>
    </row>
    <row r="1183" spans="1:11" x14ac:dyDescent="0.4">
      <c r="A1183">
        <v>2021</v>
      </c>
      <c r="B1183">
        <v>2022</v>
      </c>
      <c r="C1183" s="30" t="s">
        <v>1272</v>
      </c>
      <c r="D1183" s="30" t="s">
        <v>1273</v>
      </c>
      <c r="E1183">
        <v>1</v>
      </c>
      <c r="F1183">
        <v>2</v>
      </c>
      <c r="G1183" s="30" t="s">
        <v>88</v>
      </c>
      <c r="H1183" s="30" t="s">
        <v>50</v>
      </c>
      <c r="I1183" t="b">
        <v>1</v>
      </c>
      <c r="J1183">
        <v>53769675</v>
      </c>
      <c r="K1183">
        <f>SUMIFS(ftereadin!C:C,ftereadin!A:A,Query1[[#This Row],[YearNormed]],ftereadin!B:B,Query1[[#This Row],[UnitID]])</f>
        <v>1842</v>
      </c>
    </row>
    <row r="1184" spans="1:11" x14ac:dyDescent="0.4">
      <c r="A1184">
        <v>2021</v>
      </c>
      <c r="B1184">
        <v>2022</v>
      </c>
      <c r="C1184" s="30" t="s">
        <v>287</v>
      </c>
      <c r="D1184" s="30" t="s">
        <v>288</v>
      </c>
      <c r="E1184">
        <v>4</v>
      </c>
      <c r="F1184">
        <v>1</v>
      </c>
      <c r="G1184" s="30" t="s">
        <v>77</v>
      </c>
      <c r="H1184" s="30" t="s">
        <v>50</v>
      </c>
      <c r="I1184" t="b">
        <v>1</v>
      </c>
      <c r="J1184">
        <v>14083466</v>
      </c>
      <c r="K1184">
        <f>SUMIFS(ftereadin!C:C,ftereadin!A:A,Query1[[#This Row],[YearNormed]],ftereadin!B:B,Query1[[#This Row],[UnitID]])</f>
        <v>1367</v>
      </c>
    </row>
    <row r="1185" spans="1:11" x14ac:dyDescent="0.4">
      <c r="A1185">
        <v>2021</v>
      </c>
      <c r="B1185">
        <v>2022</v>
      </c>
      <c r="C1185" s="30" t="s">
        <v>696</v>
      </c>
      <c r="D1185" s="30" t="s">
        <v>697</v>
      </c>
      <c r="E1185">
        <v>1</v>
      </c>
      <c r="F1185">
        <v>2</v>
      </c>
      <c r="G1185" s="30" t="s">
        <v>88</v>
      </c>
      <c r="H1185" s="30" t="s">
        <v>50</v>
      </c>
      <c r="I1185" t="b">
        <v>1</v>
      </c>
      <c r="J1185">
        <v>93737032</v>
      </c>
      <c r="K1185">
        <f>SUMIFS(ftereadin!C:C,ftereadin!A:A,Query1[[#This Row],[YearNormed]],ftereadin!B:B,Query1[[#This Row],[UnitID]])</f>
        <v>5475</v>
      </c>
    </row>
    <row r="1186" spans="1:11" x14ac:dyDescent="0.4">
      <c r="A1186">
        <v>2021</v>
      </c>
      <c r="B1186">
        <v>2022</v>
      </c>
      <c r="C1186" s="30" t="s">
        <v>2152</v>
      </c>
      <c r="D1186" s="30" t="s">
        <v>2153</v>
      </c>
      <c r="E1186">
        <v>4</v>
      </c>
      <c r="F1186">
        <v>1</v>
      </c>
      <c r="G1186" s="30" t="s">
        <v>77</v>
      </c>
      <c r="H1186" s="30" t="s">
        <v>50</v>
      </c>
      <c r="I1186" t="b">
        <v>1</v>
      </c>
      <c r="J1186">
        <v>29473845</v>
      </c>
      <c r="K1186">
        <f>SUMIFS(ftereadin!C:C,ftereadin!A:A,Query1[[#This Row],[YearNormed]],ftereadin!B:B,Query1[[#This Row],[UnitID]])</f>
        <v>1829</v>
      </c>
    </row>
    <row r="1187" spans="1:11" x14ac:dyDescent="0.4">
      <c r="A1187">
        <v>2021</v>
      </c>
      <c r="B1187">
        <v>2022</v>
      </c>
      <c r="C1187" s="30" t="s">
        <v>3650</v>
      </c>
      <c r="D1187" s="30" t="s">
        <v>3651</v>
      </c>
      <c r="E1187">
        <v>4</v>
      </c>
      <c r="F1187">
        <v>1</v>
      </c>
      <c r="G1187" s="30" t="s">
        <v>77</v>
      </c>
      <c r="H1187" s="30" t="s">
        <v>50</v>
      </c>
      <c r="I1187" t="b">
        <v>1</v>
      </c>
      <c r="J1187">
        <v>13795861</v>
      </c>
      <c r="K1187">
        <f>SUMIFS(ftereadin!C:C,ftereadin!A:A,Query1[[#This Row],[YearNormed]],ftereadin!B:B,Query1[[#This Row],[UnitID]])</f>
        <v>1411</v>
      </c>
    </row>
    <row r="1188" spans="1:11" x14ac:dyDescent="0.4">
      <c r="A1188">
        <v>2021</v>
      </c>
      <c r="B1188">
        <v>2022</v>
      </c>
      <c r="C1188" s="30" t="s">
        <v>2926</v>
      </c>
      <c r="D1188" s="30" t="s">
        <v>2927</v>
      </c>
      <c r="E1188">
        <v>1</v>
      </c>
      <c r="F1188">
        <v>2</v>
      </c>
      <c r="G1188" s="30" t="s">
        <v>88</v>
      </c>
      <c r="H1188" s="30" t="s">
        <v>50</v>
      </c>
      <c r="I1188" t="b">
        <v>1</v>
      </c>
      <c r="J1188">
        <v>26865086</v>
      </c>
      <c r="K1188">
        <f>SUMIFS(ftereadin!C:C,ftereadin!A:A,Query1[[#This Row],[YearNormed]],ftereadin!B:B,Query1[[#This Row],[UnitID]])</f>
        <v>1470</v>
      </c>
    </row>
    <row r="1189" spans="1:11" x14ac:dyDescent="0.4">
      <c r="A1189">
        <v>2021</v>
      </c>
      <c r="B1189">
        <v>2022</v>
      </c>
      <c r="C1189" s="30" t="s">
        <v>1694</v>
      </c>
      <c r="D1189" s="30" t="s">
        <v>1695</v>
      </c>
      <c r="E1189">
        <v>1</v>
      </c>
      <c r="F1189">
        <v>4</v>
      </c>
      <c r="G1189" s="30" t="s">
        <v>160</v>
      </c>
      <c r="H1189" s="30" t="s">
        <v>50</v>
      </c>
      <c r="I1189" t="b">
        <v>1</v>
      </c>
      <c r="J1189">
        <v>115689355</v>
      </c>
      <c r="K1189">
        <f>SUMIFS(ftereadin!C:C,ftereadin!A:A,Query1[[#This Row],[YearNormed]],ftereadin!B:B,Query1[[#This Row],[UnitID]])</f>
        <v>529</v>
      </c>
    </row>
    <row r="1190" spans="1:11" x14ac:dyDescent="0.4">
      <c r="A1190">
        <v>2021</v>
      </c>
      <c r="B1190">
        <v>2022</v>
      </c>
      <c r="C1190" s="30" t="s">
        <v>3149</v>
      </c>
      <c r="D1190" s="30" t="s">
        <v>3150</v>
      </c>
      <c r="E1190">
        <v>1</v>
      </c>
      <c r="F1190">
        <v>4</v>
      </c>
      <c r="G1190" s="30" t="s">
        <v>160</v>
      </c>
      <c r="H1190" s="30" t="s">
        <v>50</v>
      </c>
      <c r="I1190" t="b">
        <v>1</v>
      </c>
      <c r="J1190">
        <v>859764000</v>
      </c>
      <c r="K1190">
        <f>SUMIFS(ftereadin!C:C,ftereadin!A:A,Query1[[#This Row],[YearNormed]],ftereadin!B:B,Query1[[#This Row],[UnitID]])</f>
        <v>2010</v>
      </c>
    </row>
    <row r="1191" spans="1:11" x14ac:dyDescent="0.4">
      <c r="A1191">
        <v>2021</v>
      </c>
      <c r="B1191">
        <v>2022</v>
      </c>
      <c r="C1191" s="30" t="s">
        <v>1519</v>
      </c>
      <c r="D1191" s="30" t="s">
        <v>1520</v>
      </c>
      <c r="E1191">
        <v>1</v>
      </c>
      <c r="F1191">
        <v>2</v>
      </c>
      <c r="G1191" s="30" t="s">
        <v>88</v>
      </c>
      <c r="H1191" s="30" t="s">
        <v>50</v>
      </c>
      <c r="I1191" t="b">
        <v>1</v>
      </c>
      <c r="J1191">
        <v>15283885</v>
      </c>
      <c r="K1191">
        <f>SUMIFS(ftereadin!C:C,ftereadin!A:A,Query1[[#This Row],[YearNormed]],ftereadin!B:B,Query1[[#This Row],[UnitID]])</f>
        <v>1133</v>
      </c>
    </row>
    <row r="1192" spans="1:11" x14ac:dyDescent="0.4">
      <c r="A1192">
        <v>2021</v>
      </c>
      <c r="B1192">
        <v>2022</v>
      </c>
      <c r="C1192" s="30" t="s">
        <v>1181</v>
      </c>
      <c r="D1192" s="30" t="s">
        <v>1182</v>
      </c>
      <c r="E1192">
        <v>1</v>
      </c>
      <c r="F1192">
        <v>3</v>
      </c>
      <c r="G1192" s="30" t="s">
        <v>91</v>
      </c>
      <c r="H1192" s="30" t="s">
        <v>50</v>
      </c>
      <c r="I1192" t="b">
        <v>1</v>
      </c>
      <c r="J1192">
        <v>593346892</v>
      </c>
      <c r="K1192">
        <f>SUMIFS(ftereadin!C:C,ftereadin!A:A,Query1[[#This Row],[YearNormed]],ftereadin!B:B,Query1[[#This Row],[UnitID]])</f>
        <v>21392</v>
      </c>
    </row>
    <row r="1193" spans="1:11" x14ac:dyDescent="0.4">
      <c r="A1193">
        <v>2021</v>
      </c>
      <c r="B1193">
        <v>2022</v>
      </c>
      <c r="C1193" s="30" t="s">
        <v>1863</v>
      </c>
      <c r="D1193" s="30" t="s">
        <v>1864</v>
      </c>
      <c r="E1193">
        <v>4</v>
      </c>
      <c r="F1193">
        <v>1</v>
      </c>
      <c r="G1193" s="30" t="s">
        <v>77</v>
      </c>
      <c r="H1193" s="30" t="s">
        <v>50</v>
      </c>
      <c r="I1193" t="b">
        <v>1</v>
      </c>
      <c r="J1193">
        <v>23812319</v>
      </c>
      <c r="K1193">
        <f>SUMIFS(ftereadin!C:C,ftereadin!A:A,Query1[[#This Row],[YearNormed]],ftereadin!B:B,Query1[[#This Row],[UnitID]])</f>
        <v>3000</v>
      </c>
    </row>
    <row r="1194" spans="1:11" x14ac:dyDescent="0.4">
      <c r="A1194">
        <v>2021</v>
      </c>
      <c r="B1194">
        <v>2022</v>
      </c>
      <c r="C1194" s="30" t="s">
        <v>3716</v>
      </c>
      <c r="D1194" s="30" t="s">
        <v>3717</v>
      </c>
      <c r="E1194">
        <v>4</v>
      </c>
      <c r="F1194">
        <v>1</v>
      </c>
      <c r="G1194" s="30" t="s">
        <v>77</v>
      </c>
      <c r="H1194" s="30" t="s">
        <v>50</v>
      </c>
      <c r="I1194" t="b">
        <v>1</v>
      </c>
      <c r="J1194">
        <v>65829319</v>
      </c>
      <c r="K1194">
        <f>SUMIFS(ftereadin!C:C,ftereadin!A:A,Query1[[#This Row],[YearNormed]],ftereadin!B:B,Query1[[#This Row],[UnitID]])</f>
        <v>6525</v>
      </c>
    </row>
    <row r="1195" spans="1:11" x14ac:dyDescent="0.4">
      <c r="A1195">
        <v>2021</v>
      </c>
      <c r="B1195">
        <v>2022</v>
      </c>
      <c r="C1195" s="30" t="s">
        <v>1593</v>
      </c>
      <c r="D1195" s="30" t="s">
        <v>1594</v>
      </c>
      <c r="E1195">
        <v>1</v>
      </c>
      <c r="F1195">
        <v>3</v>
      </c>
      <c r="G1195" s="30" t="s">
        <v>91</v>
      </c>
      <c r="H1195" s="30" t="s">
        <v>50</v>
      </c>
      <c r="I1195" t="b">
        <v>1</v>
      </c>
      <c r="J1195">
        <v>779661000</v>
      </c>
      <c r="K1195">
        <f>SUMIFS(ftereadin!C:C,ftereadin!A:A,Query1[[#This Row],[YearNormed]],ftereadin!B:B,Query1[[#This Row],[UnitID]])</f>
        <v>23727</v>
      </c>
    </row>
    <row r="1196" spans="1:11" x14ac:dyDescent="0.4">
      <c r="A1196">
        <v>2021</v>
      </c>
      <c r="B1196">
        <v>2022</v>
      </c>
      <c r="C1196" s="30" t="s">
        <v>3129</v>
      </c>
      <c r="D1196" s="30" t="s">
        <v>3130</v>
      </c>
      <c r="E1196">
        <v>1</v>
      </c>
      <c r="F1196">
        <v>2</v>
      </c>
      <c r="G1196" s="30" t="s">
        <v>88</v>
      </c>
      <c r="H1196" s="30" t="s">
        <v>50</v>
      </c>
      <c r="I1196" t="b">
        <v>1</v>
      </c>
      <c r="J1196">
        <v>25347382</v>
      </c>
      <c r="K1196">
        <f>SUMIFS(ftereadin!C:C,ftereadin!A:A,Query1[[#This Row],[YearNormed]],ftereadin!B:B,Query1[[#This Row],[UnitID]])</f>
        <v>2117</v>
      </c>
    </row>
    <row r="1197" spans="1:11" x14ac:dyDescent="0.4">
      <c r="A1197">
        <v>2021</v>
      </c>
      <c r="B1197">
        <v>2022</v>
      </c>
      <c r="C1197" s="30" t="s">
        <v>261</v>
      </c>
      <c r="D1197" s="30" t="s">
        <v>262</v>
      </c>
      <c r="E1197">
        <v>1</v>
      </c>
      <c r="F1197">
        <v>2</v>
      </c>
      <c r="G1197" s="30" t="s">
        <v>88</v>
      </c>
      <c r="H1197" s="30" t="s">
        <v>50</v>
      </c>
      <c r="I1197" t="b">
        <v>1</v>
      </c>
      <c r="J1197">
        <v>26443439</v>
      </c>
      <c r="K1197">
        <f>SUMIFS(ftereadin!C:C,ftereadin!A:A,Query1[[#This Row],[YearNormed]],ftereadin!B:B,Query1[[#This Row],[UnitID]])</f>
        <v>2416</v>
      </c>
    </row>
    <row r="1198" spans="1:11" x14ac:dyDescent="0.4">
      <c r="A1198">
        <v>2021</v>
      </c>
      <c r="B1198">
        <v>2022</v>
      </c>
      <c r="C1198" s="30" t="s">
        <v>2860</v>
      </c>
      <c r="D1198" s="30" t="s">
        <v>2861</v>
      </c>
      <c r="E1198">
        <v>4</v>
      </c>
      <c r="F1198">
        <v>1</v>
      </c>
      <c r="G1198" s="30" t="s">
        <v>77</v>
      </c>
      <c r="H1198" s="30" t="s">
        <v>50</v>
      </c>
      <c r="I1198" t="b">
        <v>1</v>
      </c>
      <c r="J1198">
        <v>44402212</v>
      </c>
      <c r="K1198">
        <f>SUMIFS(ftereadin!C:C,ftereadin!A:A,Query1[[#This Row],[YearNormed]],ftereadin!B:B,Query1[[#This Row],[UnitID]])</f>
        <v>3701</v>
      </c>
    </row>
    <row r="1199" spans="1:11" x14ac:dyDescent="0.4">
      <c r="A1199">
        <v>2021</v>
      </c>
      <c r="B1199">
        <v>2022</v>
      </c>
      <c r="C1199" s="30" t="s">
        <v>676</v>
      </c>
      <c r="D1199" s="30" t="s">
        <v>677</v>
      </c>
      <c r="E1199">
        <v>1</v>
      </c>
      <c r="F1199">
        <v>2</v>
      </c>
      <c r="G1199" s="30" t="s">
        <v>88</v>
      </c>
      <c r="H1199" s="30" t="s">
        <v>50</v>
      </c>
      <c r="I1199" t="b">
        <v>1</v>
      </c>
      <c r="J1199">
        <v>15401920</v>
      </c>
      <c r="K1199">
        <f>SUMIFS(ftereadin!C:C,ftereadin!A:A,Query1[[#This Row],[YearNormed]],ftereadin!B:B,Query1[[#This Row],[UnitID]])</f>
        <v>798</v>
      </c>
    </row>
    <row r="1200" spans="1:11" x14ac:dyDescent="0.4">
      <c r="A1200">
        <v>2021</v>
      </c>
      <c r="B1200">
        <v>2022</v>
      </c>
      <c r="C1200" s="30" t="s">
        <v>1353</v>
      </c>
      <c r="D1200" s="30" t="s">
        <v>1354</v>
      </c>
      <c r="E1200">
        <v>4</v>
      </c>
      <c r="F1200">
        <v>1</v>
      </c>
      <c r="G1200" s="30" t="s">
        <v>77</v>
      </c>
      <c r="H1200" s="30" t="s">
        <v>50</v>
      </c>
      <c r="I1200" t="b">
        <v>1</v>
      </c>
      <c r="J1200">
        <v>15539637</v>
      </c>
      <c r="K1200">
        <f>SUMIFS(ftereadin!C:C,ftereadin!A:A,Query1[[#This Row],[YearNormed]],ftereadin!B:B,Query1[[#This Row],[UnitID]])</f>
        <v>1066</v>
      </c>
    </row>
    <row r="1201" spans="1:11" x14ac:dyDescent="0.4">
      <c r="A1201">
        <v>2021</v>
      </c>
      <c r="B1201">
        <v>2022</v>
      </c>
      <c r="C1201" s="30" t="s">
        <v>3734</v>
      </c>
      <c r="D1201" s="30" t="s">
        <v>3735</v>
      </c>
      <c r="E1201">
        <v>1</v>
      </c>
      <c r="F1201">
        <v>2</v>
      </c>
      <c r="G1201" s="30" t="s">
        <v>88</v>
      </c>
      <c r="H1201" s="30" t="s">
        <v>50</v>
      </c>
      <c r="I1201" t="b">
        <v>1</v>
      </c>
      <c r="J1201">
        <v>63569727</v>
      </c>
      <c r="K1201">
        <f>SUMIFS(ftereadin!C:C,ftereadin!A:A,Query1[[#This Row],[YearNormed]],ftereadin!B:B,Query1[[#This Row],[UnitID]])</f>
        <v>4442</v>
      </c>
    </row>
    <row r="1202" spans="1:11" x14ac:dyDescent="0.4">
      <c r="A1202">
        <v>2021</v>
      </c>
      <c r="B1202">
        <v>2022</v>
      </c>
      <c r="C1202" s="30" t="s">
        <v>2362</v>
      </c>
      <c r="D1202" s="30" t="s">
        <v>2363</v>
      </c>
      <c r="E1202">
        <v>1</v>
      </c>
      <c r="F1202">
        <v>2</v>
      </c>
      <c r="G1202" s="30" t="s">
        <v>88</v>
      </c>
      <c r="H1202" s="30" t="s">
        <v>50</v>
      </c>
      <c r="I1202" t="b">
        <v>1</v>
      </c>
      <c r="J1202">
        <v>59585464</v>
      </c>
      <c r="K1202">
        <f>SUMIFS(ftereadin!C:C,ftereadin!A:A,Query1[[#This Row],[YearNormed]],ftereadin!B:B,Query1[[#This Row],[UnitID]])</f>
        <v>3752</v>
      </c>
    </row>
    <row r="1203" spans="1:11" x14ac:dyDescent="0.4">
      <c r="A1203">
        <v>2021</v>
      </c>
      <c r="B1203">
        <v>2022</v>
      </c>
      <c r="C1203" s="30" t="s">
        <v>1846</v>
      </c>
      <c r="D1203" s="30" t="s">
        <v>1847</v>
      </c>
      <c r="E1203">
        <v>4</v>
      </c>
      <c r="F1203">
        <v>1</v>
      </c>
      <c r="G1203" s="30" t="s">
        <v>77</v>
      </c>
      <c r="H1203" s="30" t="s">
        <v>50</v>
      </c>
      <c r="I1203" t="b">
        <v>1</v>
      </c>
      <c r="J1203">
        <v>109477267</v>
      </c>
      <c r="K1203">
        <f>SUMIFS(ftereadin!C:C,ftereadin!A:A,Query1[[#This Row],[YearNormed]],ftereadin!B:B,Query1[[#This Row],[UnitID]])</f>
        <v>8838</v>
      </c>
    </row>
    <row r="1204" spans="1:11" x14ac:dyDescent="0.4">
      <c r="A1204">
        <v>2021</v>
      </c>
      <c r="B1204">
        <v>2022</v>
      </c>
      <c r="C1204" s="30" t="s">
        <v>3011</v>
      </c>
      <c r="D1204" s="30" t="s">
        <v>3012</v>
      </c>
      <c r="E1204">
        <v>4</v>
      </c>
      <c r="F1204">
        <v>1</v>
      </c>
      <c r="G1204" s="30" t="s">
        <v>77</v>
      </c>
      <c r="H1204" s="30" t="s">
        <v>50</v>
      </c>
      <c r="I1204" t="b">
        <v>1</v>
      </c>
      <c r="J1204">
        <v>11148758</v>
      </c>
      <c r="K1204">
        <f>SUMIFS(ftereadin!C:C,ftereadin!A:A,Query1[[#This Row],[YearNormed]],ftereadin!B:B,Query1[[#This Row],[UnitID]])</f>
        <v>795</v>
      </c>
    </row>
    <row r="1205" spans="1:11" x14ac:dyDescent="0.4">
      <c r="A1205">
        <v>2021</v>
      </c>
      <c r="B1205">
        <v>2022</v>
      </c>
      <c r="C1205" s="30" t="s">
        <v>1662</v>
      </c>
      <c r="D1205" s="30" t="s">
        <v>1663</v>
      </c>
      <c r="E1205">
        <v>7</v>
      </c>
      <c r="F1205">
        <v>8</v>
      </c>
      <c r="G1205" s="30" t="s">
        <v>80</v>
      </c>
      <c r="H1205" s="30" t="s">
        <v>50</v>
      </c>
      <c r="I1205" t="b">
        <v>1</v>
      </c>
      <c r="J1205">
        <v>8200965</v>
      </c>
      <c r="K1205">
        <f>SUMIFS(ftereadin!C:C,ftereadin!A:A,Query1[[#This Row],[YearNormed]],ftereadin!B:B,Query1[[#This Row],[UnitID]])</f>
        <v>180</v>
      </c>
    </row>
    <row r="1206" spans="1:11" x14ac:dyDescent="0.4">
      <c r="A1206">
        <v>2021</v>
      </c>
      <c r="B1206">
        <v>2022</v>
      </c>
      <c r="C1206" s="30" t="s">
        <v>293</v>
      </c>
      <c r="D1206" s="30" t="s">
        <v>294</v>
      </c>
      <c r="E1206">
        <v>4</v>
      </c>
      <c r="F1206">
        <v>1</v>
      </c>
      <c r="G1206" s="30" t="s">
        <v>77</v>
      </c>
      <c r="H1206" s="30" t="s">
        <v>12</v>
      </c>
      <c r="I1206" t="b">
        <v>1</v>
      </c>
      <c r="J1206">
        <v>24175270</v>
      </c>
      <c r="K1206">
        <f>SUMIFS(ftereadin!C:C,ftereadin!A:A,Query1[[#This Row],[YearNormed]],ftereadin!B:B,Query1[[#This Row],[UnitID]])</f>
        <v>977</v>
      </c>
    </row>
    <row r="1207" spans="1:11" x14ac:dyDescent="0.4">
      <c r="A1207">
        <v>2021</v>
      </c>
      <c r="B1207">
        <v>2022</v>
      </c>
      <c r="C1207" s="30" t="s">
        <v>834</v>
      </c>
      <c r="D1207" s="30" t="s">
        <v>835</v>
      </c>
      <c r="E1207">
        <v>4</v>
      </c>
      <c r="F1207">
        <v>1</v>
      </c>
      <c r="G1207" s="30" t="s">
        <v>77</v>
      </c>
      <c r="H1207" s="30" t="s">
        <v>12</v>
      </c>
      <c r="I1207" t="b">
        <v>1</v>
      </c>
      <c r="J1207">
        <v>60363856</v>
      </c>
      <c r="K1207">
        <f>SUMIFS(ftereadin!C:C,ftereadin!A:A,Query1[[#This Row],[YearNormed]],ftereadin!B:B,Query1[[#This Row],[UnitID]])</f>
        <v>2664</v>
      </c>
    </row>
    <row r="1208" spans="1:11" x14ac:dyDescent="0.4">
      <c r="A1208">
        <v>2021</v>
      </c>
      <c r="B1208">
        <v>2022</v>
      </c>
      <c r="C1208" s="30" t="s">
        <v>2368</v>
      </c>
      <c r="D1208" s="30" t="s">
        <v>2369</v>
      </c>
      <c r="E1208">
        <v>4</v>
      </c>
      <c r="F1208">
        <v>1</v>
      </c>
      <c r="G1208" s="30" t="s">
        <v>77</v>
      </c>
      <c r="H1208" s="30" t="s">
        <v>12</v>
      </c>
      <c r="I1208" t="b">
        <v>1</v>
      </c>
      <c r="J1208">
        <v>117166258</v>
      </c>
      <c r="K1208">
        <f>SUMIFS(ftereadin!C:C,ftereadin!A:A,Query1[[#This Row],[YearNormed]],ftereadin!B:B,Query1[[#This Row],[UnitID]])</f>
        <v>5664</v>
      </c>
    </row>
    <row r="1209" spans="1:11" x14ac:dyDescent="0.4">
      <c r="A1209">
        <v>2021</v>
      </c>
      <c r="B1209">
        <v>2022</v>
      </c>
      <c r="C1209" s="30" t="s">
        <v>720</v>
      </c>
      <c r="D1209" s="30" t="s">
        <v>721</v>
      </c>
      <c r="E1209">
        <v>4</v>
      </c>
      <c r="F1209">
        <v>1</v>
      </c>
      <c r="G1209" s="30" t="s">
        <v>77</v>
      </c>
      <c r="H1209" s="30" t="s">
        <v>12</v>
      </c>
      <c r="I1209" t="b">
        <v>1</v>
      </c>
      <c r="J1209">
        <v>84492862</v>
      </c>
      <c r="K1209">
        <f>SUMIFS(ftereadin!C:C,ftereadin!A:A,Query1[[#This Row],[YearNormed]],ftereadin!B:B,Query1[[#This Row],[UnitID]])</f>
        <v>2294</v>
      </c>
    </row>
    <row r="1210" spans="1:11" x14ac:dyDescent="0.4">
      <c r="A1210">
        <v>2021</v>
      </c>
      <c r="B1210">
        <v>2022</v>
      </c>
      <c r="C1210" s="30" t="s">
        <v>3736</v>
      </c>
      <c r="D1210" s="30" t="s">
        <v>3737</v>
      </c>
      <c r="E1210">
        <v>4</v>
      </c>
      <c r="F1210">
        <v>1</v>
      </c>
      <c r="G1210" s="30" t="s">
        <v>77</v>
      </c>
      <c r="H1210" s="30" t="s">
        <v>12</v>
      </c>
      <c r="I1210" t="b">
        <v>1</v>
      </c>
      <c r="J1210">
        <v>17651846</v>
      </c>
      <c r="K1210">
        <f>SUMIFS(ftereadin!C:C,ftereadin!A:A,Query1[[#This Row],[YearNormed]],ftereadin!B:B,Query1[[#This Row],[UnitID]])</f>
        <v>568</v>
      </c>
    </row>
    <row r="1211" spans="1:11" x14ac:dyDescent="0.4">
      <c r="A1211">
        <v>2021</v>
      </c>
      <c r="B1211">
        <v>2022</v>
      </c>
      <c r="C1211" s="30" t="s">
        <v>990</v>
      </c>
      <c r="D1211" s="30" t="s">
        <v>991</v>
      </c>
      <c r="E1211">
        <v>1</v>
      </c>
      <c r="F1211">
        <v>2</v>
      </c>
      <c r="G1211" s="30" t="s">
        <v>88</v>
      </c>
      <c r="H1211" s="30" t="s">
        <v>12</v>
      </c>
      <c r="I1211" t="b">
        <v>1</v>
      </c>
      <c r="J1211">
        <v>55259751</v>
      </c>
      <c r="K1211">
        <f>SUMIFS(ftereadin!C:C,ftereadin!A:A,Query1[[#This Row],[YearNormed]],ftereadin!B:B,Query1[[#This Row],[UnitID]])</f>
        <v>2244</v>
      </c>
    </row>
    <row r="1212" spans="1:11" x14ac:dyDescent="0.4">
      <c r="A1212">
        <v>2021</v>
      </c>
      <c r="B1212">
        <v>2022</v>
      </c>
      <c r="C1212" s="30" t="s">
        <v>249</v>
      </c>
      <c r="D1212" s="30" t="s">
        <v>250</v>
      </c>
      <c r="E1212">
        <v>4</v>
      </c>
      <c r="F1212">
        <v>1</v>
      </c>
      <c r="G1212" s="30" t="s">
        <v>77</v>
      </c>
      <c r="H1212" s="30" t="s">
        <v>12</v>
      </c>
      <c r="I1212" t="b">
        <v>1</v>
      </c>
      <c r="J1212">
        <v>122165183</v>
      </c>
      <c r="K1212">
        <f>SUMIFS(ftereadin!C:C,ftereadin!A:A,Query1[[#This Row],[YearNormed]],ftereadin!B:B,Query1[[#This Row],[UnitID]])</f>
        <v>3088</v>
      </c>
    </row>
    <row r="1213" spans="1:11" x14ac:dyDescent="0.4">
      <c r="A1213">
        <v>2021</v>
      </c>
      <c r="B1213">
        <v>2022</v>
      </c>
      <c r="C1213" s="30" t="s">
        <v>369</v>
      </c>
      <c r="D1213" s="30" t="s">
        <v>370</v>
      </c>
      <c r="E1213">
        <v>4</v>
      </c>
      <c r="F1213">
        <v>1</v>
      </c>
      <c r="G1213" s="30" t="s">
        <v>77</v>
      </c>
      <c r="H1213" s="30" t="s">
        <v>12</v>
      </c>
      <c r="I1213" t="b">
        <v>1</v>
      </c>
      <c r="J1213">
        <v>75903629</v>
      </c>
      <c r="K1213">
        <f>SUMIFS(ftereadin!C:C,ftereadin!A:A,Query1[[#This Row],[YearNormed]],ftereadin!B:B,Query1[[#This Row],[UnitID]])</f>
        <v>2841</v>
      </c>
    </row>
    <row r="1214" spans="1:11" x14ac:dyDescent="0.4">
      <c r="A1214">
        <v>2021</v>
      </c>
      <c r="B1214">
        <v>2022</v>
      </c>
      <c r="C1214" s="30" t="s">
        <v>2424</v>
      </c>
      <c r="D1214" s="30" t="s">
        <v>2425</v>
      </c>
      <c r="E1214">
        <v>4</v>
      </c>
      <c r="F1214">
        <v>1</v>
      </c>
      <c r="G1214" s="30" t="s">
        <v>77</v>
      </c>
      <c r="H1214" s="30" t="s">
        <v>12</v>
      </c>
      <c r="I1214" t="b">
        <v>1</v>
      </c>
      <c r="J1214">
        <v>106745526</v>
      </c>
      <c r="K1214">
        <f>SUMIFS(ftereadin!C:C,ftereadin!A:A,Query1[[#This Row],[YearNormed]],ftereadin!B:B,Query1[[#This Row],[UnitID]])</f>
        <v>2779</v>
      </c>
    </row>
    <row r="1215" spans="1:11" x14ac:dyDescent="0.4">
      <c r="A1215">
        <v>2021</v>
      </c>
      <c r="B1215">
        <v>2022</v>
      </c>
      <c r="C1215" s="30" t="s">
        <v>3493</v>
      </c>
      <c r="D1215" s="30" t="s">
        <v>3494</v>
      </c>
      <c r="E1215">
        <v>1</v>
      </c>
      <c r="F1215">
        <v>4</v>
      </c>
      <c r="G1215" s="30" t="s">
        <v>160</v>
      </c>
      <c r="H1215" s="30" t="s">
        <v>12</v>
      </c>
      <c r="I1215" t="b">
        <v>1</v>
      </c>
      <c r="J1215">
        <v>1256590000</v>
      </c>
      <c r="K1215">
        <f>SUMIFS(ftereadin!C:C,ftereadin!A:A,Query1[[#This Row],[YearNormed]],ftereadin!B:B,Query1[[#This Row],[UnitID]])</f>
        <v>1656</v>
      </c>
    </row>
    <row r="1216" spans="1:11" x14ac:dyDescent="0.4">
      <c r="A1216">
        <v>2021</v>
      </c>
      <c r="B1216">
        <v>2022</v>
      </c>
      <c r="C1216" s="30" t="s">
        <v>1933</v>
      </c>
      <c r="D1216" s="30" t="s">
        <v>1934</v>
      </c>
      <c r="E1216">
        <v>1</v>
      </c>
      <c r="F1216">
        <v>2</v>
      </c>
      <c r="G1216" s="30" t="s">
        <v>88</v>
      </c>
      <c r="H1216" s="30" t="s">
        <v>12</v>
      </c>
      <c r="I1216" t="b">
        <v>1</v>
      </c>
      <c r="J1216">
        <v>72270822</v>
      </c>
      <c r="K1216">
        <f>SUMIFS(ftereadin!C:C,ftereadin!A:A,Query1[[#This Row],[YearNormed]],ftereadin!B:B,Query1[[#This Row],[UnitID]])</f>
        <v>3052</v>
      </c>
    </row>
    <row r="1217" spans="1:11" x14ac:dyDescent="0.4">
      <c r="A1217">
        <v>2021</v>
      </c>
      <c r="B1217">
        <v>2022</v>
      </c>
      <c r="C1217" s="30" t="s">
        <v>3304</v>
      </c>
      <c r="D1217" s="30" t="s">
        <v>3305</v>
      </c>
      <c r="E1217">
        <v>1</v>
      </c>
      <c r="F1217">
        <v>3</v>
      </c>
      <c r="G1217" s="30" t="s">
        <v>91</v>
      </c>
      <c r="H1217" s="30" t="s">
        <v>12</v>
      </c>
      <c r="I1217" t="b">
        <v>1</v>
      </c>
      <c r="J1217">
        <v>1094323277</v>
      </c>
      <c r="K1217">
        <f>SUMIFS(ftereadin!C:C,ftereadin!A:A,Query1[[#This Row],[YearNormed]],ftereadin!B:B,Query1[[#This Row],[UnitID]])</f>
        <v>26304</v>
      </c>
    </row>
    <row r="1218" spans="1:11" x14ac:dyDescent="0.4">
      <c r="A1218">
        <v>2021</v>
      </c>
      <c r="B1218">
        <v>2022</v>
      </c>
      <c r="C1218" s="30" t="s">
        <v>381</v>
      </c>
      <c r="D1218" s="30" t="s">
        <v>382</v>
      </c>
      <c r="E1218">
        <v>1</v>
      </c>
      <c r="F1218">
        <v>3</v>
      </c>
      <c r="G1218" s="30" t="s">
        <v>91</v>
      </c>
      <c r="H1218" s="30" t="s">
        <v>12</v>
      </c>
      <c r="I1218" t="b">
        <v>1</v>
      </c>
      <c r="J1218">
        <v>707593983</v>
      </c>
      <c r="K1218">
        <f>SUMIFS(ftereadin!C:C,ftereadin!A:A,Query1[[#This Row],[YearNormed]],ftereadin!B:B,Query1[[#This Row],[UnitID]])</f>
        <v>21024</v>
      </c>
    </row>
    <row r="1219" spans="1:11" x14ac:dyDescent="0.4">
      <c r="A1219">
        <v>2021</v>
      </c>
      <c r="B1219">
        <v>2022</v>
      </c>
      <c r="C1219" s="30" t="s">
        <v>846</v>
      </c>
      <c r="D1219" s="30" t="s">
        <v>847</v>
      </c>
      <c r="E1219">
        <v>4</v>
      </c>
      <c r="F1219">
        <v>1</v>
      </c>
      <c r="G1219" s="30" t="s">
        <v>77</v>
      </c>
      <c r="H1219" s="30" t="s">
        <v>12</v>
      </c>
      <c r="I1219" t="b">
        <v>1</v>
      </c>
      <c r="J1219">
        <v>316708503</v>
      </c>
      <c r="K1219">
        <f>SUMIFS(ftereadin!C:C,ftereadin!A:A,Query1[[#This Row],[YearNormed]],ftereadin!B:B,Query1[[#This Row],[UnitID]])</f>
        <v>13925</v>
      </c>
    </row>
    <row r="1220" spans="1:11" x14ac:dyDescent="0.4">
      <c r="A1220">
        <v>2021</v>
      </c>
      <c r="B1220">
        <v>2022</v>
      </c>
      <c r="C1220" s="30" t="s">
        <v>3051</v>
      </c>
      <c r="D1220" s="30" t="s">
        <v>3052</v>
      </c>
      <c r="E1220">
        <v>1</v>
      </c>
      <c r="F1220">
        <v>3</v>
      </c>
      <c r="G1220" s="30" t="s">
        <v>91</v>
      </c>
      <c r="H1220" s="30" t="s">
        <v>12</v>
      </c>
      <c r="I1220" t="b">
        <v>1</v>
      </c>
      <c r="J1220">
        <v>409372170</v>
      </c>
      <c r="K1220">
        <f>SUMIFS(ftereadin!C:C,ftereadin!A:A,Query1[[#This Row],[YearNormed]],ftereadin!B:B,Query1[[#This Row],[UnitID]])</f>
        <v>16710</v>
      </c>
    </row>
    <row r="1221" spans="1:11" x14ac:dyDescent="0.4">
      <c r="A1221">
        <v>2021</v>
      </c>
      <c r="B1221">
        <v>2022</v>
      </c>
      <c r="C1221" s="30" t="s">
        <v>1796</v>
      </c>
      <c r="D1221" s="30" t="s">
        <v>1797</v>
      </c>
      <c r="E1221">
        <v>4</v>
      </c>
      <c r="F1221">
        <v>1</v>
      </c>
      <c r="G1221" s="30" t="s">
        <v>77</v>
      </c>
      <c r="H1221" s="30" t="s">
        <v>12</v>
      </c>
      <c r="I1221" t="b">
        <v>1</v>
      </c>
      <c r="J1221">
        <v>45539180</v>
      </c>
      <c r="K1221">
        <f>SUMIFS(ftereadin!C:C,ftereadin!A:A,Query1[[#This Row],[YearNormed]],ftereadin!B:B,Query1[[#This Row],[UnitID]])</f>
        <v>1839</v>
      </c>
    </row>
    <row r="1222" spans="1:11" x14ac:dyDescent="0.4">
      <c r="A1222">
        <v>2021</v>
      </c>
      <c r="B1222">
        <v>2022</v>
      </c>
      <c r="C1222" s="30" t="s">
        <v>1746</v>
      </c>
      <c r="D1222" s="30" t="s">
        <v>1747</v>
      </c>
      <c r="E1222">
        <v>1</v>
      </c>
      <c r="F1222">
        <v>2</v>
      </c>
      <c r="G1222" s="30" t="s">
        <v>88</v>
      </c>
      <c r="H1222" s="30" t="s">
        <v>12</v>
      </c>
      <c r="I1222" t="b">
        <v>1</v>
      </c>
      <c r="J1222">
        <v>72342492</v>
      </c>
      <c r="K1222">
        <f>SUMIFS(ftereadin!C:C,ftereadin!A:A,Query1[[#This Row],[YearNormed]],ftereadin!B:B,Query1[[#This Row],[UnitID]])</f>
        <v>3536</v>
      </c>
    </row>
    <row r="1223" spans="1:11" x14ac:dyDescent="0.4">
      <c r="A1223">
        <v>2021</v>
      </c>
      <c r="B1223">
        <v>2022</v>
      </c>
      <c r="C1223" s="30" t="s">
        <v>2101</v>
      </c>
      <c r="D1223" s="30" t="s">
        <v>2102</v>
      </c>
      <c r="E1223">
        <v>4</v>
      </c>
      <c r="F1223">
        <v>1</v>
      </c>
      <c r="G1223" s="30" t="s">
        <v>77</v>
      </c>
      <c r="H1223" s="30" t="s">
        <v>12</v>
      </c>
      <c r="I1223" t="b">
        <v>1</v>
      </c>
      <c r="J1223">
        <v>31101159</v>
      </c>
      <c r="K1223">
        <f>SUMIFS(ftereadin!C:C,ftereadin!A:A,Query1[[#This Row],[YearNormed]],ftereadin!B:B,Query1[[#This Row],[UnitID]])</f>
        <v>1079</v>
      </c>
    </row>
    <row r="1224" spans="1:11" x14ac:dyDescent="0.4">
      <c r="A1224">
        <v>2021</v>
      </c>
      <c r="B1224">
        <v>2022</v>
      </c>
      <c r="C1224" s="30" t="s">
        <v>297</v>
      </c>
      <c r="D1224" s="30" t="s">
        <v>298</v>
      </c>
      <c r="E1224">
        <v>4</v>
      </c>
      <c r="F1224">
        <v>1</v>
      </c>
      <c r="G1224" s="30" t="s">
        <v>77</v>
      </c>
      <c r="H1224" s="30" t="s">
        <v>12</v>
      </c>
      <c r="I1224" t="b">
        <v>1</v>
      </c>
      <c r="J1224">
        <v>22158143</v>
      </c>
      <c r="K1224">
        <f>SUMIFS(ftereadin!C:C,ftereadin!A:A,Query1[[#This Row],[YearNormed]],ftereadin!B:B,Query1[[#This Row],[UnitID]])</f>
        <v>1068</v>
      </c>
    </row>
    <row r="1225" spans="1:11" x14ac:dyDescent="0.4">
      <c r="A1225">
        <v>2021</v>
      </c>
      <c r="B1225">
        <v>2022</v>
      </c>
      <c r="C1225" s="30" t="s">
        <v>3306</v>
      </c>
      <c r="D1225" s="30" t="s">
        <v>3307</v>
      </c>
      <c r="E1225">
        <v>4</v>
      </c>
      <c r="F1225">
        <v>1</v>
      </c>
      <c r="G1225" s="30" t="s">
        <v>77</v>
      </c>
      <c r="H1225" s="30" t="s">
        <v>12</v>
      </c>
      <c r="I1225" t="b">
        <v>1</v>
      </c>
      <c r="J1225">
        <v>29088611</v>
      </c>
      <c r="K1225">
        <f>SUMIFS(ftereadin!C:C,ftereadin!A:A,Query1[[#This Row],[YearNormed]],ftereadin!B:B,Query1[[#This Row],[UnitID]])</f>
        <v>1125</v>
      </c>
    </row>
    <row r="1226" spans="1:11" x14ac:dyDescent="0.4">
      <c r="A1226">
        <v>2021</v>
      </c>
      <c r="B1226">
        <v>2022</v>
      </c>
      <c r="C1226" s="30" t="s">
        <v>2825</v>
      </c>
      <c r="D1226" s="30" t="s">
        <v>2826</v>
      </c>
      <c r="E1226">
        <v>1</v>
      </c>
      <c r="F1226">
        <v>2</v>
      </c>
      <c r="G1226" s="30" t="s">
        <v>88</v>
      </c>
      <c r="H1226" s="30" t="s">
        <v>12</v>
      </c>
      <c r="I1226" t="b">
        <v>1</v>
      </c>
      <c r="J1226">
        <v>83803703</v>
      </c>
      <c r="K1226">
        <f>SUMIFS(ftereadin!C:C,ftereadin!A:A,Query1[[#This Row],[YearNormed]],ftereadin!B:B,Query1[[#This Row],[UnitID]])</f>
        <v>3375</v>
      </c>
    </row>
    <row r="1227" spans="1:11" x14ac:dyDescent="0.4">
      <c r="A1227">
        <v>2021</v>
      </c>
      <c r="B1227">
        <v>2022</v>
      </c>
      <c r="C1227" s="30" t="s">
        <v>3241</v>
      </c>
      <c r="D1227" s="30" t="s">
        <v>3242</v>
      </c>
      <c r="E1227">
        <v>4</v>
      </c>
      <c r="F1227">
        <v>1</v>
      </c>
      <c r="G1227" s="30" t="s">
        <v>77</v>
      </c>
      <c r="H1227" s="30" t="s">
        <v>51</v>
      </c>
      <c r="I1227" t="b">
        <v>1</v>
      </c>
      <c r="J1227">
        <v>143056037</v>
      </c>
      <c r="K1227">
        <f>SUMIFS(ftereadin!C:C,ftereadin!A:A,Query1[[#This Row],[YearNormed]],ftereadin!B:B,Query1[[#This Row],[UnitID]])</f>
        <v>7802</v>
      </c>
    </row>
    <row r="1228" spans="1:11" x14ac:dyDescent="0.4">
      <c r="A1228">
        <v>2021</v>
      </c>
      <c r="B1228">
        <v>2022</v>
      </c>
      <c r="C1228" s="30" t="s">
        <v>1664</v>
      </c>
      <c r="D1228" s="30" t="s">
        <v>1665</v>
      </c>
      <c r="E1228">
        <v>4</v>
      </c>
      <c r="F1228">
        <v>1</v>
      </c>
      <c r="G1228" s="30" t="s">
        <v>77</v>
      </c>
      <c r="H1228" s="30" t="s">
        <v>51</v>
      </c>
      <c r="I1228" t="b">
        <v>1</v>
      </c>
      <c r="J1228">
        <v>22074344</v>
      </c>
      <c r="K1228">
        <f>SUMIFS(ftereadin!C:C,ftereadin!A:A,Query1[[#This Row],[YearNormed]],ftereadin!B:B,Query1[[#This Row],[UnitID]])</f>
        <v>1083</v>
      </c>
    </row>
    <row r="1229" spans="1:11" x14ac:dyDescent="0.4">
      <c r="A1229">
        <v>2021</v>
      </c>
      <c r="B1229">
        <v>2022</v>
      </c>
      <c r="C1229" s="30" t="s">
        <v>449</v>
      </c>
      <c r="D1229" s="30" t="s">
        <v>450</v>
      </c>
      <c r="E1229">
        <v>4</v>
      </c>
      <c r="F1229">
        <v>1</v>
      </c>
      <c r="G1229" s="30" t="s">
        <v>77</v>
      </c>
      <c r="H1229" s="30" t="s">
        <v>51</v>
      </c>
      <c r="I1229" t="b">
        <v>1</v>
      </c>
      <c r="J1229">
        <v>83932975</v>
      </c>
      <c r="K1229">
        <f>SUMIFS(ftereadin!C:C,ftereadin!A:A,Query1[[#This Row],[YearNormed]],ftereadin!B:B,Query1[[#This Row],[UnitID]])</f>
        <v>4248</v>
      </c>
    </row>
    <row r="1230" spans="1:11" x14ac:dyDescent="0.4">
      <c r="A1230">
        <v>2021</v>
      </c>
      <c r="B1230">
        <v>2022</v>
      </c>
      <c r="C1230" s="30" t="s">
        <v>1436</v>
      </c>
      <c r="D1230" s="30" t="s">
        <v>1437</v>
      </c>
      <c r="E1230">
        <v>4</v>
      </c>
      <c r="F1230">
        <v>1</v>
      </c>
      <c r="G1230" s="30" t="s">
        <v>77</v>
      </c>
      <c r="H1230" s="30" t="s">
        <v>51</v>
      </c>
      <c r="I1230" t="b">
        <v>1</v>
      </c>
      <c r="J1230">
        <v>35510816</v>
      </c>
      <c r="K1230">
        <f>SUMIFS(ftereadin!C:C,ftereadin!A:A,Query1[[#This Row],[YearNormed]],ftereadin!B:B,Query1[[#This Row],[UnitID]])</f>
        <v>1593</v>
      </c>
    </row>
    <row r="1231" spans="1:11" x14ac:dyDescent="0.4">
      <c r="A1231">
        <v>2021</v>
      </c>
      <c r="B1231">
        <v>2022</v>
      </c>
      <c r="C1231" s="30" t="s">
        <v>393</v>
      </c>
      <c r="D1231" s="30" t="s">
        <v>394</v>
      </c>
      <c r="E1231">
        <v>1</v>
      </c>
      <c r="F1231">
        <v>2</v>
      </c>
      <c r="G1231" s="30" t="s">
        <v>88</v>
      </c>
      <c r="H1231" s="30" t="s">
        <v>51</v>
      </c>
      <c r="I1231" t="b">
        <v>1</v>
      </c>
      <c r="J1231">
        <v>22992545</v>
      </c>
      <c r="K1231">
        <f>SUMIFS(ftereadin!C:C,ftereadin!A:A,Query1[[#This Row],[YearNormed]],ftereadin!B:B,Query1[[#This Row],[UnitID]])</f>
        <v>612</v>
      </c>
    </row>
    <row r="1232" spans="1:11" x14ac:dyDescent="0.4">
      <c r="A1232">
        <v>2021</v>
      </c>
      <c r="B1232">
        <v>2022</v>
      </c>
      <c r="C1232" s="30" t="s">
        <v>1942</v>
      </c>
      <c r="D1232" s="30" t="s">
        <v>1943</v>
      </c>
      <c r="E1232">
        <v>4</v>
      </c>
      <c r="F1232">
        <v>1</v>
      </c>
      <c r="G1232" s="30" t="s">
        <v>77</v>
      </c>
      <c r="H1232" s="30" t="s">
        <v>51</v>
      </c>
      <c r="I1232" t="b">
        <v>1</v>
      </c>
      <c r="J1232">
        <v>101657335</v>
      </c>
      <c r="K1232">
        <f>SUMIFS(ftereadin!C:C,ftereadin!A:A,Query1[[#This Row],[YearNormed]],ftereadin!B:B,Query1[[#This Row],[UnitID]])</f>
        <v>5200</v>
      </c>
    </row>
    <row r="1233" spans="1:11" x14ac:dyDescent="0.4">
      <c r="A1233">
        <v>2021</v>
      </c>
      <c r="B1233">
        <v>2022</v>
      </c>
      <c r="C1233" s="30" t="s">
        <v>2633</v>
      </c>
      <c r="D1233" s="30" t="s">
        <v>2634</v>
      </c>
      <c r="E1233">
        <v>1</v>
      </c>
      <c r="F1233">
        <v>2</v>
      </c>
      <c r="G1233" s="30" t="s">
        <v>88</v>
      </c>
      <c r="H1233" s="30" t="s">
        <v>51</v>
      </c>
      <c r="I1233" t="b">
        <v>1</v>
      </c>
      <c r="J1233">
        <v>83572356</v>
      </c>
      <c r="K1233">
        <f>SUMIFS(ftereadin!C:C,ftereadin!A:A,Query1[[#This Row],[YearNormed]],ftereadin!B:B,Query1[[#This Row],[UnitID]])</f>
        <v>4585</v>
      </c>
    </row>
    <row r="1234" spans="1:11" x14ac:dyDescent="0.4">
      <c r="A1234">
        <v>2021</v>
      </c>
      <c r="B1234">
        <v>2022</v>
      </c>
      <c r="C1234" s="30" t="s">
        <v>1544</v>
      </c>
      <c r="D1234" s="30" t="s">
        <v>1545</v>
      </c>
      <c r="E1234">
        <v>4</v>
      </c>
      <c r="F1234">
        <v>1</v>
      </c>
      <c r="G1234" s="30" t="s">
        <v>77</v>
      </c>
      <c r="H1234" s="30" t="s">
        <v>51</v>
      </c>
      <c r="I1234" t="b">
        <v>1</v>
      </c>
      <c r="J1234">
        <v>125215679</v>
      </c>
      <c r="K1234">
        <f>SUMIFS(ftereadin!C:C,ftereadin!A:A,Query1[[#This Row],[YearNormed]],ftereadin!B:B,Query1[[#This Row],[UnitID]])</f>
        <v>8151</v>
      </c>
    </row>
    <row r="1235" spans="1:11" x14ac:dyDescent="0.4">
      <c r="A1235">
        <v>2021</v>
      </c>
      <c r="B1235">
        <v>2022</v>
      </c>
      <c r="C1235" s="30" t="s">
        <v>1041</v>
      </c>
      <c r="D1235" s="30" t="s">
        <v>1042</v>
      </c>
      <c r="E1235">
        <v>1</v>
      </c>
      <c r="F1235">
        <v>3</v>
      </c>
      <c r="G1235" s="30" t="s">
        <v>91</v>
      </c>
      <c r="H1235" s="30" t="s">
        <v>51</v>
      </c>
      <c r="I1235" t="b">
        <v>1</v>
      </c>
      <c r="J1235">
        <v>154139922</v>
      </c>
      <c r="K1235">
        <f>SUMIFS(ftereadin!C:C,ftereadin!A:A,Query1[[#This Row],[YearNormed]],ftereadin!B:B,Query1[[#This Row],[UnitID]])</f>
        <v>7969</v>
      </c>
    </row>
    <row r="1236" spans="1:11" x14ac:dyDescent="0.4">
      <c r="A1236">
        <v>2021</v>
      </c>
      <c r="B1236">
        <v>2022</v>
      </c>
      <c r="C1236" s="30" t="s">
        <v>1438</v>
      </c>
      <c r="D1236" s="30" t="s">
        <v>1439</v>
      </c>
      <c r="E1236">
        <v>1</v>
      </c>
      <c r="F1236">
        <v>2</v>
      </c>
      <c r="G1236" s="30" t="s">
        <v>88</v>
      </c>
      <c r="H1236" s="30" t="s">
        <v>51</v>
      </c>
      <c r="I1236" t="b">
        <v>1</v>
      </c>
      <c r="J1236">
        <v>135887200</v>
      </c>
      <c r="K1236">
        <f>SUMIFS(ftereadin!C:C,ftereadin!A:A,Query1[[#This Row],[YearNormed]],ftereadin!B:B,Query1[[#This Row],[UnitID]])</f>
        <v>6704</v>
      </c>
    </row>
    <row r="1237" spans="1:11" x14ac:dyDescent="0.4">
      <c r="A1237">
        <v>2021</v>
      </c>
      <c r="B1237">
        <v>2022</v>
      </c>
      <c r="C1237" s="30" t="s">
        <v>106</v>
      </c>
      <c r="D1237" s="30" t="s">
        <v>107</v>
      </c>
      <c r="E1237">
        <v>4</v>
      </c>
      <c r="F1237">
        <v>1</v>
      </c>
      <c r="G1237" s="30" t="s">
        <v>77</v>
      </c>
      <c r="H1237" s="30" t="s">
        <v>51</v>
      </c>
      <c r="I1237" t="b">
        <v>1</v>
      </c>
      <c r="J1237">
        <v>54825101</v>
      </c>
      <c r="K1237">
        <f>SUMIFS(ftereadin!C:C,ftereadin!A:A,Query1[[#This Row],[YearNormed]],ftereadin!B:B,Query1[[#This Row],[UnitID]])</f>
        <v>3875</v>
      </c>
    </row>
    <row r="1238" spans="1:11" x14ac:dyDescent="0.4">
      <c r="A1238">
        <v>2021</v>
      </c>
      <c r="B1238">
        <v>2022</v>
      </c>
      <c r="C1238" s="30" t="s">
        <v>1956</v>
      </c>
      <c r="D1238" s="30" t="s">
        <v>412</v>
      </c>
      <c r="E1238">
        <v>1</v>
      </c>
      <c r="F1238">
        <v>2</v>
      </c>
      <c r="G1238" s="30" t="s">
        <v>88</v>
      </c>
      <c r="H1238" s="30" t="s">
        <v>51</v>
      </c>
      <c r="I1238" t="b">
        <v>1</v>
      </c>
      <c r="J1238">
        <v>54026754</v>
      </c>
      <c r="K1238">
        <f>SUMIFS(ftereadin!C:C,ftereadin!A:A,Query1[[#This Row],[YearNormed]],ftereadin!B:B,Query1[[#This Row],[UnitID]])</f>
        <v>1855</v>
      </c>
    </row>
    <row r="1239" spans="1:11" x14ac:dyDescent="0.4">
      <c r="A1239">
        <v>2021</v>
      </c>
      <c r="B1239">
        <v>2022</v>
      </c>
      <c r="C1239" s="30" t="s">
        <v>148</v>
      </c>
      <c r="D1239" s="30" t="s">
        <v>149</v>
      </c>
      <c r="E1239">
        <v>4</v>
      </c>
      <c r="F1239">
        <v>1</v>
      </c>
      <c r="G1239" s="30" t="s">
        <v>77</v>
      </c>
      <c r="H1239" s="30" t="s">
        <v>51</v>
      </c>
      <c r="I1239" t="b">
        <v>1</v>
      </c>
      <c r="J1239">
        <v>69541125</v>
      </c>
      <c r="K1239">
        <f>SUMIFS(ftereadin!C:C,ftereadin!A:A,Query1[[#This Row],[YearNormed]],ftereadin!B:B,Query1[[#This Row],[UnitID]])</f>
        <v>2708</v>
      </c>
    </row>
    <row r="1240" spans="1:11" x14ac:dyDescent="0.4">
      <c r="A1240">
        <v>2021</v>
      </c>
      <c r="B1240">
        <v>2022</v>
      </c>
      <c r="C1240" s="30" t="s">
        <v>1734</v>
      </c>
      <c r="D1240" s="30" t="s">
        <v>1735</v>
      </c>
      <c r="E1240">
        <v>1</v>
      </c>
      <c r="F1240">
        <v>2</v>
      </c>
      <c r="G1240" s="30" t="s">
        <v>88</v>
      </c>
      <c r="H1240" s="30" t="s">
        <v>51</v>
      </c>
      <c r="I1240" t="b">
        <v>1</v>
      </c>
      <c r="J1240">
        <v>130684701</v>
      </c>
      <c r="K1240">
        <f>SUMIFS(ftereadin!C:C,ftereadin!A:A,Query1[[#This Row],[YearNormed]],ftereadin!B:B,Query1[[#This Row],[UnitID]])</f>
        <v>6089</v>
      </c>
    </row>
    <row r="1241" spans="1:11" x14ac:dyDescent="0.4">
      <c r="A1241">
        <v>2021</v>
      </c>
      <c r="B1241">
        <v>2022</v>
      </c>
      <c r="C1241" s="30" t="s">
        <v>3066</v>
      </c>
      <c r="D1241" s="30" t="s">
        <v>3067</v>
      </c>
      <c r="E1241">
        <v>4</v>
      </c>
      <c r="F1241">
        <v>1</v>
      </c>
      <c r="G1241" s="30" t="s">
        <v>77</v>
      </c>
      <c r="H1241" s="30" t="s">
        <v>51</v>
      </c>
      <c r="I1241" t="b">
        <v>1</v>
      </c>
      <c r="J1241">
        <v>95619899</v>
      </c>
      <c r="K1241">
        <f>SUMIFS(ftereadin!C:C,ftereadin!A:A,Query1[[#This Row],[YearNormed]],ftereadin!B:B,Query1[[#This Row],[UnitID]])</f>
        <v>5627</v>
      </c>
    </row>
    <row r="1242" spans="1:11" x14ac:dyDescent="0.4">
      <c r="A1242">
        <v>2021</v>
      </c>
      <c r="B1242">
        <v>2022</v>
      </c>
      <c r="C1242" s="30" t="s">
        <v>177</v>
      </c>
      <c r="D1242" s="30" t="s">
        <v>178</v>
      </c>
      <c r="E1242">
        <v>4</v>
      </c>
      <c r="F1242">
        <v>1</v>
      </c>
      <c r="G1242" s="30" t="s">
        <v>77</v>
      </c>
      <c r="H1242" s="30" t="s">
        <v>51</v>
      </c>
      <c r="I1242" t="b">
        <v>1</v>
      </c>
      <c r="J1242">
        <v>83149900</v>
      </c>
      <c r="K1242">
        <f>SUMIFS(ftereadin!C:C,ftereadin!A:A,Query1[[#This Row],[YearNormed]],ftereadin!B:B,Query1[[#This Row],[UnitID]])</f>
        <v>5242</v>
      </c>
    </row>
    <row r="1243" spans="1:11" x14ac:dyDescent="0.4">
      <c r="A1243">
        <v>2021</v>
      </c>
      <c r="B1243">
        <v>2022</v>
      </c>
      <c r="C1243" s="30" t="s">
        <v>3848</v>
      </c>
      <c r="D1243" s="30" t="s">
        <v>3849</v>
      </c>
      <c r="E1243">
        <v>0</v>
      </c>
      <c r="F1243">
        <v>8</v>
      </c>
      <c r="G1243" s="30" t="s">
        <v>80</v>
      </c>
      <c r="H1243" s="30" t="s">
        <v>51</v>
      </c>
      <c r="I1243" t="b">
        <v>1</v>
      </c>
      <c r="J1243">
        <v>52345970</v>
      </c>
      <c r="K1243">
        <f>SUMIFS(ftereadin!C:C,ftereadin!A:A,Query1[[#This Row],[YearNormed]],ftereadin!B:B,Query1[[#This Row],[UnitID]])</f>
        <v>0</v>
      </c>
    </row>
    <row r="1244" spans="1:11" x14ac:dyDescent="0.4">
      <c r="A1244">
        <v>2021</v>
      </c>
      <c r="B1244">
        <v>2022</v>
      </c>
      <c r="C1244" s="30" t="s">
        <v>8014</v>
      </c>
      <c r="D1244" s="30" t="s">
        <v>8015</v>
      </c>
      <c r="E1244">
        <v>1</v>
      </c>
      <c r="F1244">
        <v>3</v>
      </c>
      <c r="G1244" s="30" t="s">
        <v>91</v>
      </c>
      <c r="H1244" s="30" t="s">
        <v>51</v>
      </c>
      <c r="I1244" t="b">
        <v>1</v>
      </c>
      <c r="J1244">
        <v>3610156000</v>
      </c>
      <c r="K1244">
        <f>SUMIFS(ftereadin!C:C,ftereadin!A:A,Query1[[#This Row],[YearNormed]],ftereadin!B:B,Query1[[#This Row],[UnitID]])</f>
        <v>48821</v>
      </c>
    </row>
    <row r="1245" spans="1:11" x14ac:dyDescent="0.4">
      <c r="A1245">
        <v>2021</v>
      </c>
      <c r="B1245">
        <v>2022</v>
      </c>
      <c r="C1245" s="30" t="s">
        <v>2724</v>
      </c>
      <c r="D1245" s="30" t="s">
        <v>2725</v>
      </c>
      <c r="E1245">
        <v>4</v>
      </c>
      <c r="F1245">
        <v>1</v>
      </c>
      <c r="G1245" s="30" t="s">
        <v>77</v>
      </c>
      <c r="H1245" s="30" t="s">
        <v>51</v>
      </c>
      <c r="I1245" t="b">
        <v>1</v>
      </c>
      <c r="J1245">
        <v>154409376</v>
      </c>
      <c r="K1245">
        <f>SUMIFS(ftereadin!C:C,ftereadin!A:A,Query1[[#This Row],[YearNormed]],ftereadin!B:B,Query1[[#This Row],[UnitID]])</f>
        <v>8935</v>
      </c>
    </row>
    <row r="1246" spans="1:11" x14ac:dyDescent="0.4">
      <c r="A1246">
        <v>2021</v>
      </c>
      <c r="B1246">
        <v>2022</v>
      </c>
      <c r="C1246" s="30" t="s">
        <v>2178</v>
      </c>
      <c r="D1246" s="30" t="s">
        <v>2179</v>
      </c>
      <c r="E1246">
        <v>1</v>
      </c>
      <c r="F1246">
        <v>2</v>
      </c>
      <c r="G1246" s="30" t="s">
        <v>88</v>
      </c>
      <c r="H1246" s="30" t="s">
        <v>51</v>
      </c>
      <c r="I1246" t="b">
        <v>1</v>
      </c>
      <c r="J1246">
        <v>24623662</v>
      </c>
      <c r="K1246">
        <f>SUMIFS(ftereadin!C:C,ftereadin!A:A,Query1[[#This Row],[YearNormed]],ftereadin!B:B,Query1[[#This Row],[UnitID]])</f>
        <v>1311</v>
      </c>
    </row>
    <row r="1247" spans="1:11" x14ac:dyDescent="0.4">
      <c r="A1247">
        <v>2021</v>
      </c>
      <c r="B1247">
        <v>2022</v>
      </c>
      <c r="C1247" s="30" t="s">
        <v>2011</v>
      </c>
      <c r="D1247" s="30" t="s">
        <v>2012</v>
      </c>
      <c r="E1247">
        <v>1</v>
      </c>
      <c r="F1247">
        <v>2</v>
      </c>
      <c r="G1247" s="30" t="s">
        <v>88</v>
      </c>
      <c r="H1247" s="30" t="s">
        <v>51</v>
      </c>
      <c r="I1247" t="b">
        <v>1</v>
      </c>
      <c r="J1247">
        <v>17289526</v>
      </c>
      <c r="K1247">
        <f>SUMIFS(ftereadin!C:C,ftereadin!A:A,Query1[[#This Row],[YearNormed]],ftereadin!B:B,Query1[[#This Row],[UnitID]])</f>
        <v>1305</v>
      </c>
    </row>
    <row r="1248" spans="1:11" x14ac:dyDescent="0.4">
      <c r="A1248">
        <v>2021</v>
      </c>
      <c r="B1248">
        <v>2022</v>
      </c>
      <c r="C1248" s="30" t="s">
        <v>2661</v>
      </c>
      <c r="D1248" s="30" t="s">
        <v>2662</v>
      </c>
      <c r="E1248">
        <v>1</v>
      </c>
      <c r="F1248">
        <v>2</v>
      </c>
      <c r="G1248" s="30" t="s">
        <v>88</v>
      </c>
      <c r="H1248" s="30" t="s">
        <v>51</v>
      </c>
      <c r="I1248" t="b">
        <v>1</v>
      </c>
      <c r="J1248">
        <v>28048754</v>
      </c>
      <c r="K1248">
        <f>SUMIFS(ftereadin!C:C,ftereadin!A:A,Query1[[#This Row],[YearNormed]],ftereadin!B:B,Query1[[#This Row],[UnitID]])</f>
        <v>2056</v>
      </c>
    </row>
    <row r="1249" spans="1:11" x14ac:dyDescent="0.4">
      <c r="A1249">
        <v>2021</v>
      </c>
      <c r="B1249">
        <v>2022</v>
      </c>
      <c r="C1249" s="30" t="s">
        <v>3662</v>
      </c>
      <c r="D1249" s="30" t="s">
        <v>3663</v>
      </c>
      <c r="E1249">
        <v>1</v>
      </c>
      <c r="F1249">
        <v>3</v>
      </c>
      <c r="G1249" s="30" t="s">
        <v>91</v>
      </c>
      <c r="H1249" s="30" t="s">
        <v>51</v>
      </c>
      <c r="I1249" t="b">
        <v>1</v>
      </c>
      <c r="J1249">
        <v>2326265698</v>
      </c>
      <c r="K1249">
        <f>SUMIFS(ftereadin!C:C,ftereadin!A:A,Query1[[#This Row],[YearNormed]],ftereadin!B:B,Query1[[#This Row],[UnitID]])</f>
        <v>27457</v>
      </c>
    </row>
    <row r="1250" spans="1:11" x14ac:dyDescent="0.4">
      <c r="A1250">
        <v>2021</v>
      </c>
      <c r="B1250">
        <v>2022</v>
      </c>
      <c r="C1250" s="30" t="s">
        <v>515</v>
      </c>
      <c r="D1250" s="30" t="s">
        <v>516</v>
      </c>
      <c r="E1250">
        <v>4</v>
      </c>
      <c r="F1250">
        <v>1</v>
      </c>
      <c r="G1250" s="30" t="s">
        <v>77</v>
      </c>
      <c r="H1250" s="30" t="s">
        <v>51</v>
      </c>
      <c r="I1250" t="b">
        <v>1</v>
      </c>
      <c r="J1250">
        <v>4066472</v>
      </c>
      <c r="K1250">
        <f>SUMIFS(ftereadin!C:C,ftereadin!A:A,Query1[[#This Row],[YearNormed]],ftereadin!B:B,Query1[[#This Row],[UnitID]])</f>
        <v>23</v>
      </c>
    </row>
    <row r="1251" spans="1:11" x14ac:dyDescent="0.4">
      <c r="A1251">
        <v>2021</v>
      </c>
      <c r="B1251">
        <v>2022</v>
      </c>
      <c r="C1251" s="30" t="s">
        <v>569</v>
      </c>
      <c r="D1251" s="30" t="s">
        <v>570</v>
      </c>
      <c r="E1251">
        <v>4</v>
      </c>
      <c r="F1251">
        <v>1</v>
      </c>
      <c r="G1251" s="30" t="s">
        <v>77</v>
      </c>
      <c r="H1251" s="30" t="s">
        <v>51</v>
      </c>
      <c r="I1251" t="b">
        <v>1</v>
      </c>
      <c r="J1251">
        <v>39145583</v>
      </c>
      <c r="K1251">
        <f>SUMIFS(ftereadin!C:C,ftereadin!A:A,Query1[[#This Row],[YearNormed]],ftereadin!B:B,Query1[[#This Row],[UnitID]])</f>
        <v>2396</v>
      </c>
    </row>
    <row r="1252" spans="1:11" x14ac:dyDescent="0.4">
      <c r="A1252">
        <v>2021</v>
      </c>
      <c r="B1252">
        <v>2022</v>
      </c>
      <c r="C1252" s="30" t="s">
        <v>493</v>
      </c>
      <c r="D1252" s="30" t="s">
        <v>494</v>
      </c>
      <c r="E1252">
        <v>7</v>
      </c>
      <c r="F1252">
        <v>8</v>
      </c>
      <c r="G1252" s="30" t="s">
        <v>80</v>
      </c>
      <c r="H1252" s="30" t="s">
        <v>51</v>
      </c>
      <c r="I1252" t="b">
        <v>1</v>
      </c>
      <c r="J1252">
        <v>1479262</v>
      </c>
      <c r="K1252">
        <f>SUMIFS(ftereadin!C:C,ftereadin!A:A,Query1[[#This Row],[YearNormed]],ftereadin!B:B,Query1[[#This Row],[UnitID]])</f>
        <v>83</v>
      </c>
    </row>
    <row r="1253" spans="1:11" x14ac:dyDescent="0.4">
      <c r="A1253">
        <v>2021</v>
      </c>
      <c r="B1253">
        <v>2022</v>
      </c>
      <c r="C1253" s="30" t="s">
        <v>2677</v>
      </c>
      <c r="D1253" s="30" t="s">
        <v>2678</v>
      </c>
      <c r="E1253">
        <v>1</v>
      </c>
      <c r="F1253">
        <v>2</v>
      </c>
      <c r="G1253" s="30" t="s">
        <v>88</v>
      </c>
      <c r="H1253" s="30" t="s">
        <v>51</v>
      </c>
      <c r="I1253" t="b">
        <v>1</v>
      </c>
      <c r="J1253">
        <v>112188377</v>
      </c>
      <c r="K1253">
        <f>SUMIFS(ftereadin!C:C,ftereadin!A:A,Query1[[#This Row],[YearNormed]],ftereadin!B:B,Query1[[#This Row],[UnitID]])</f>
        <v>4953</v>
      </c>
    </row>
    <row r="1254" spans="1:11" x14ac:dyDescent="0.4">
      <c r="A1254">
        <v>2021</v>
      </c>
      <c r="B1254">
        <v>2022</v>
      </c>
      <c r="C1254" s="30" t="s">
        <v>118</v>
      </c>
      <c r="D1254" s="30" t="s">
        <v>119</v>
      </c>
      <c r="E1254">
        <v>1</v>
      </c>
      <c r="F1254">
        <v>2</v>
      </c>
      <c r="G1254" s="30" t="s">
        <v>88</v>
      </c>
      <c r="H1254" s="30" t="s">
        <v>51</v>
      </c>
      <c r="I1254" t="b">
        <v>1</v>
      </c>
      <c r="J1254">
        <v>139563196</v>
      </c>
      <c r="K1254">
        <f>SUMIFS(ftereadin!C:C,ftereadin!A:A,Query1[[#This Row],[YearNormed]],ftereadin!B:B,Query1[[#This Row],[UnitID]])</f>
        <v>8037</v>
      </c>
    </row>
    <row r="1255" spans="1:11" x14ac:dyDescent="0.4">
      <c r="A1255">
        <v>2021</v>
      </c>
      <c r="B1255">
        <v>2022</v>
      </c>
      <c r="C1255" s="30" t="s">
        <v>2128</v>
      </c>
      <c r="D1255" s="30" t="s">
        <v>2129</v>
      </c>
      <c r="E1255">
        <v>4</v>
      </c>
      <c r="F1255">
        <v>1</v>
      </c>
      <c r="G1255" s="30" t="s">
        <v>77</v>
      </c>
      <c r="H1255" s="30" t="s">
        <v>51</v>
      </c>
      <c r="I1255" t="b">
        <v>1</v>
      </c>
      <c r="J1255">
        <v>31142763</v>
      </c>
      <c r="K1255">
        <f>SUMIFS(ftereadin!C:C,ftereadin!A:A,Query1[[#This Row],[YearNormed]],ftereadin!B:B,Query1[[#This Row],[UnitID]])</f>
        <v>1275</v>
      </c>
    </row>
    <row r="1256" spans="1:11" x14ac:dyDescent="0.4">
      <c r="A1256">
        <v>2021</v>
      </c>
      <c r="B1256">
        <v>2022</v>
      </c>
      <c r="C1256" s="30" t="s">
        <v>3520</v>
      </c>
      <c r="D1256" s="30" t="s">
        <v>3521</v>
      </c>
      <c r="E1256">
        <v>1</v>
      </c>
      <c r="F1256">
        <v>3</v>
      </c>
      <c r="G1256" s="30" t="s">
        <v>91</v>
      </c>
      <c r="H1256" s="30" t="s">
        <v>51</v>
      </c>
      <c r="I1256" t="b">
        <v>1</v>
      </c>
      <c r="J1256">
        <v>1200374000</v>
      </c>
      <c r="K1256">
        <f>SUMIFS(ftereadin!C:C,ftereadin!A:A,Query1[[#This Row],[YearNormed]],ftereadin!B:B,Query1[[#This Row],[UnitID]])</f>
        <v>29447</v>
      </c>
    </row>
    <row r="1257" spans="1:11" x14ac:dyDescent="0.4">
      <c r="A1257">
        <v>2021</v>
      </c>
      <c r="B1257">
        <v>2022</v>
      </c>
      <c r="C1257" s="30" t="s">
        <v>783</v>
      </c>
      <c r="D1257" s="30" t="s">
        <v>784</v>
      </c>
      <c r="E1257">
        <v>1</v>
      </c>
      <c r="F1257">
        <v>3</v>
      </c>
      <c r="G1257" s="30" t="s">
        <v>91</v>
      </c>
      <c r="H1257" s="30" t="s">
        <v>51</v>
      </c>
      <c r="I1257" t="b">
        <v>1</v>
      </c>
      <c r="J1257">
        <v>261495437</v>
      </c>
      <c r="K1257">
        <f>SUMIFS(ftereadin!C:C,ftereadin!A:A,Query1[[#This Row],[YearNormed]],ftereadin!B:B,Query1[[#This Row],[UnitID]])</f>
        <v>15926</v>
      </c>
    </row>
    <row r="1258" spans="1:11" x14ac:dyDescent="0.4">
      <c r="A1258">
        <v>2021</v>
      </c>
      <c r="B1258">
        <v>2022</v>
      </c>
      <c r="C1258" s="30" t="s">
        <v>1525</v>
      </c>
      <c r="D1258" s="30" t="s">
        <v>1526</v>
      </c>
      <c r="E1258">
        <v>4</v>
      </c>
      <c r="F1258">
        <v>1</v>
      </c>
      <c r="G1258" s="30" t="s">
        <v>77</v>
      </c>
      <c r="H1258" s="30" t="s">
        <v>51</v>
      </c>
      <c r="I1258" t="b">
        <v>1</v>
      </c>
      <c r="J1258">
        <v>43338589</v>
      </c>
      <c r="K1258">
        <f>SUMIFS(ftereadin!C:C,ftereadin!A:A,Query1[[#This Row],[YearNormed]],ftereadin!B:B,Query1[[#This Row],[UnitID]])</f>
        <v>2413</v>
      </c>
    </row>
    <row r="1259" spans="1:11" x14ac:dyDescent="0.4">
      <c r="A1259">
        <v>2021</v>
      </c>
      <c r="B1259">
        <v>2022</v>
      </c>
      <c r="C1259" s="30" t="s">
        <v>1706</v>
      </c>
      <c r="D1259" s="30" t="s">
        <v>1707</v>
      </c>
      <c r="E1259">
        <v>1</v>
      </c>
      <c r="F1259">
        <v>2</v>
      </c>
      <c r="G1259" s="30" t="s">
        <v>88</v>
      </c>
      <c r="H1259" s="30" t="s">
        <v>52</v>
      </c>
      <c r="I1259" t="b">
        <v>1</v>
      </c>
      <c r="J1259">
        <v>125178535</v>
      </c>
      <c r="K1259">
        <f>SUMIFS(ftereadin!C:C,ftereadin!A:A,Query1[[#This Row],[YearNormed]],ftereadin!B:B,Query1[[#This Row],[UnitID]])</f>
        <v>5241</v>
      </c>
    </row>
    <row r="1260" spans="1:11" x14ac:dyDescent="0.4">
      <c r="A1260">
        <v>2021</v>
      </c>
      <c r="B1260">
        <v>2022</v>
      </c>
      <c r="C1260" s="30" t="s">
        <v>3185</v>
      </c>
      <c r="D1260" s="30" t="s">
        <v>3186</v>
      </c>
      <c r="E1260">
        <v>4</v>
      </c>
      <c r="F1260">
        <v>1</v>
      </c>
      <c r="G1260" s="30" t="s">
        <v>77</v>
      </c>
      <c r="H1260" s="30" t="s">
        <v>52</v>
      </c>
      <c r="I1260" t="b">
        <v>1</v>
      </c>
      <c r="J1260">
        <v>131694293</v>
      </c>
      <c r="K1260">
        <f>SUMIFS(ftereadin!C:C,ftereadin!A:A,Query1[[#This Row],[YearNormed]],ftereadin!B:B,Query1[[#This Row],[UnitID]])</f>
        <v>7954</v>
      </c>
    </row>
    <row r="1261" spans="1:11" x14ac:dyDescent="0.4">
      <c r="A1261">
        <v>2021</v>
      </c>
      <c r="B1261">
        <v>2022</v>
      </c>
      <c r="C1261" s="30" t="s">
        <v>785</v>
      </c>
      <c r="D1261" s="30" t="s">
        <v>786</v>
      </c>
      <c r="E1261">
        <v>1</v>
      </c>
      <c r="F1261">
        <v>3</v>
      </c>
      <c r="G1261" s="30" t="s">
        <v>91</v>
      </c>
      <c r="H1261" s="30" t="s">
        <v>52</v>
      </c>
      <c r="I1261" t="b">
        <v>1</v>
      </c>
      <c r="J1261">
        <v>465537382</v>
      </c>
      <c r="K1261">
        <f>SUMIFS(ftereadin!C:C,ftereadin!A:A,Query1[[#This Row],[YearNormed]],ftereadin!B:B,Query1[[#This Row],[UnitID]])</f>
        <v>15205</v>
      </c>
    </row>
    <row r="1262" spans="1:11" x14ac:dyDescent="0.4">
      <c r="A1262">
        <v>2021</v>
      </c>
      <c r="B1262">
        <v>2022</v>
      </c>
      <c r="C1262" s="30" t="s">
        <v>2995</v>
      </c>
      <c r="D1262" s="30" t="s">
        <v>2996</v>
      </c>
      <c r="E1262">
        <v>4</v>
      </c>
      <c r="F1262">
        <v>1</v>
      </c>
      <c r="G1262" s="30" t="s">
        <v>77</v>
      </c>
      <c r="H1262" s="30" t="s">
        <v>53</v>
      </c>
      <c r="I1262" t="b">
        <v>1</v>
      </c>
      <c r="J1262">
        <v>23033425</v>
      </c>
      <c r="K1262">
        <f>SUMIFS(ftereadin!C:C,ftereadin!A:A,Query1[[#This Row],[YearNormed]],ftereadin!B:B,Query1[[#This Row],[UnitID]])</f>
        <v>1337</v>
      </c>
    </row>
    <row r="1263" spans="1:11" x14ac:dyDescent="0.4">
      <c r="A1263">
        <v>2021</v>
      </c>
      <c r="B1263">
        <v>2022</v>
      </c>
      <c r="C1263" s="30" t="s">
        <v>992</v>
      </c>
      <c r="D1263" s="30" t="s">
        <v>993</v>
      </c>
      <c r="E1263">
        <v>4</v>
      </c>
      <c r="F1263">
        <v>1</v>
      </c>
      <c r="G1263" s="30" t="s">
        <v>77</v>
      </c>
      <c r="H1263" s="30" t="s">
        <v>53</v>
      </c>
      <c r="I1263" t="b">
        <v>1</v>
      </c>
      <c r="J1263">
        <v>21415269</v>
      </c>
      <c r="K1263">
        <f>SUMIFS(ftereadin!C:C,ftereadin!A:A,Query1[[#This Row],[YearNormed]],ftereadin!B:B,Query1[[#This Row],[UnitID]])</f>
        <v>1303</v>
      </c>
    </row>
    <row r="1264" spans="1:11" x14ac:dyDescent="0.4">
      <c r="A1264">
        <v>2021</v>
      </c>
      <c r="B1264">
        <v>2022</v>
      </c>
      <c r="C1264" s="30" t="s">
        <v>807</v>
      </c>
      <c r="D1264" s="30" t="s">
        <v>808</v>
      </c>
      <c r="E1264">
        <v>1</v>
      </c>
      <c r="F1264">
        <v>2</v>
      </c>
      <c r="G1264" s="30" t="s">
        <v>88</v>
      </c>
      <c r="H1264" s="30" t="s">
        <v>53</v>
      </c>
      <c r="I1264" t="b">
        <v>1</v>
      </c>
      <c r="J1264">
        <v>208252480</v>
      </c>
      <c r="K1264">
        <f>SUMIFS(ftereadin!C:C,ftereadin!A:A,Query1[[#This Row],[YearNormed]],ftereadin!B:B,Query1[[#This Row],[UnitID]])</f>
        <v>10347</v>
      </c>
    </row>
    <row r="1265" spans="1:11" x14ac:dyDescent="0.4">
      <c r="A1265">
        <v>2021</v>
      </c>
      <c r="B1265">
        <v>2022</v>
      </c>
      <c r="C1265" s="30" t="s">
        <v>1840</v>
      </c>
      <c r="D1265" s="30" t="s">
        <v>1841</v>
      </c>
      <c r="E1265">
        <v>4</v>
      </c>
      <c r="F1265">
        <v>1</v>
      </c>
      <c r="G1265" s="30" t="s">
        <v>77</v>
      </c>
      <c r="H1265" s="30" t="s">
        <v>53</v>
      </c>
      <c r="I1265" t="b">
        <v>1</v>
      </c>
      <c r="J1265">
        <v>13952452</v>
      </c>
      <c r="K1265">
        <f>SUMIFS(ftereadin!C:C,ftereadin!A:A,Query1[[#This Row],[YearNormed]],ftereadin!B:B,Query1[[#This Row],[UnitID]])</f>
        <v>1033</v>
      </c>
    </row>
    <row r="1266" spans="1:11" x14ac:dyDescent="0.4">
      <c r="A1266">
        <v>2021</v>
      </c>
      <c r="B1266">
        <v>2022</v>
      </c>
      <c r="C1266" s="30" t="s">
        <v>1384</v>
      </c>
      <c r="D1266" s="30" t="s">
        <v>1385</v>
      </c>
      <c r="E1266">
        <v>1</v>
      </c>
      <c r="F1266">
        <v>2</v>
      </c>
      <c r="G1266" s="30" t="s">
        <v>88</v>
      </c>
      <c r="H1266" s="30" t="s">
        <v>53</v>
      </c>
      <c r="I1266" t="b">
        <v>1</v>
      </c>
      <c r="J1266">
        <v>100794934</v>
      </c>
      <c r="K1266">
        <f>SUMIFS(ftereadin!C:C,ftereadin!A:A,Query1[[#This Row],[YearNormed]],ftereadin!B:B,Query1[[#This Row],[UnitID]])</f>
        <v>3749</v>
      </c>
    </row>
    <row r="1267" spans="1:11" x14ac:dyDescent="0.4">
      <c r="A1267">
        <v>2021</v>
      </c>
      <c r="B1267">
        <v>2022</v>
      </c>
      <c r="C1267" s="30" t="s">
        <v>856</v>
      </c>
      <c r="D1267" s="30" t="s">
        <v>857</v>
      </c>
      <c r="E1267">
        <v>1</v>
      </c>
      <c r="F1267">
        <v>3</v>
      </c>
      <c r="G1267" s="30" t="s">
        <v>91</v>
      </c>
      <c r="H1267" s="30" t="s">
        <v>53</v>
      </c>
      <c r="I1267" t="b">
        <v>1</v>
      </c>
      <c r="J1267">
        <v>954650833</v>
      </c>
      <c r="K1267">
        <f>SUMIFS(ftereadin!C:C,ftereadin!A:A,Query1[[#This Row],[YearNormed]],ftereadin!B:B,Query1[[#This Row],[UnitID]])</f>
        <v>26400</v>
      </c>
    </row>
    <row r="1268" spans="1:11" x14ac:dyDescent="0.4">
      <c r="A1268">
        <v>2021</v>
      </c>
      <c r="B1268">
        <v>2022</v>
      </c>
      <c r="C1268" s="30" t="s">
        <v>2079</v>
      </c>
      <c r="D1268" s="30" t="s">
        <v>2080</v>
      </c>
      <c r="E1268">
        <v>4</v>
      </c>
      <c r="F1268">
        <v>1</v>
      </c>
      <c r="G1268" s="30" t="s">
        <v>77</v>
      </c>
      <c r="H1268" s="30" t="s">
        <v>53</v>
      </c>
      <c r="I1268" t="b">
        <v>1</v>
      </c>
      <c r="J1268">
        <v>11713307</v>
      </c>
      <c r="K1268">
        <f>SUMIFS(ftereadin!C:C,ftereadin!A:A,Query1[[#This Row],[YearNormed]],ftereadin!B:B,Query1[[#This Row],[UnitID]])</f>
        <v>494</v>
      </c>
    </row>
    <row r="1269" spans="1:11" x14ac:dyDescent="0.4">
      <c r="A1269">
        <v>2021</v>
      </c>
      <c r="B1269">
        <v>2022</v>
      </c>
      <c r="C1269" s="30" t="s">
        <v>2093</v>
      </c>
      <c r="D1269" s="30" t="s">
        <v>2094</v>
      </c>
      <c r="E1269">
        <v>4</v>
      </c>
      <c r="F1269">
        <v>1</v>
      </c>
      <c r="G1269" s="30" t="s">
        <v>77</v>
      </c>
      <c r="H1269" s="30" t="s">
        <v>53</v>
      </c>
      <c r="I1269" t="b">
        <v>1</v>
      </c>
      <c r="J1269">
        <v>34206901</v>
      </c>
      <c r="K1269">
        <f>SUMIFS(ftereadin!C:C,ftereadin!A:A,Query1[[#This Row],[YearNormed]],ftereadin!B:B,Query1[[#This Row],[UnitID]])</f>
        <v>1967</v>
      </c>
    </row>
    <row r="1270" spans="1:11" x14ac:dyDescent="0.4">
      <c r="A1270">
        <v>2021</v>
      </c>
      <c r="B1270">
        <v>2022</v>
      </c>
      <c r="C1270" s="30" t="s">
        <v>2040</v>
      </c>
      <c r="D1270" s="30" t="s">
        <v>2041</v>
      </c>
      <c r="E1270">
        <v>1</v>
      </c>
      <c r="F1270">
        <v>2</v>
      </c>
      <c r="G1270" s="30" t="s">
        <v>88</v>
      </c>
      <c r="H1270" s="30" t="s">
        <v>53</v>
      </c>
      <c r="I1270" t="b">
        <v>1</v>
      </c>
      <c r="J1270">
        <v>69002512</v>
      </c>
      <c r="K1270">
        <f>SUMIFS(ftereadin!C:C,ftereadin!A:A,Query1[[#This Row],[YearNormed]],ftereadin!B:B,Query1[[#This Row],[UnitID]])</f>
        <v>3193</v>
      </c>
    </row>
    <row r="1271" spans="1:11" x14ac:dyDescent="0.4">
      <c r="A1271">
        <v>2021</v>
      </c>
      <c r="B1271">
        <v>2022</v>
      </c>
      <c r="C1271" s="30" t="s">
        <v>1147</v>
      </c>
      <c r="D1271" s="30" t="s">
        <v>1148</v>
      </c>
      <c r="E1271">
        <v>4</v>
      </c>
      <c r="F1271">
        <v>1</v>
      </c>
      <c r="G1271" s="30" t="s">
        <v>77</v>
      </c>
      <c r="H1271" s="30" t="s">
        <v>53</v>
      </c>
      <c r="I1271" t="b">
        <v>1</v>
      </c>
      <c r="J1271">
        <v>93634374</v>
      </c>
      <c r="K1271">
        <f>SUMIFS(ftereadin!C:C,ftereadin!A:A,Query1[[#This Row],[YearNormed]],ftereadin!B:B,Query1[[#This Row],[UnitID]])</f>
        <v>6911</v>
      </c>
    </row>
    <row r="1272" spans="1:11" x14ac:dyDescent="0.4">
      <c r="A1272">
        <v>2021</v>
      </c>
      <c r="B1272">
        <v>2022</v>
      </c>
      <c r="C1272" s="30" t="s">
        <v>2615</v>
      </c>
      <c r="D1272" s="30" t="s">
        <v>2616</v>
      </c>
      <c r="E1272">
        <v>4</v>
      </c>
      <c r="F1272">
        <v>1</v>
      </c>
      <c r="G1272" s="30" t="s">
        <v>77</v>
      </c>
      <c r="H1272" s="30" t="s">
        <v>53</v>
      </c>
      <c r="I1272" t="b">
        <v>1</v>
      </c>
      <c r="J1272">
        <v>63402509</v>
      </c>
      <c r="K1272">
        <f>SUMIFS(ftereadin!C:C,ftereadin!A:A,Query1[[#This Row],[YearNormed]],ftereadin!B:B,Query1[[#This Row],[UnitID]])</f>
        <v>5021</v>
      </c>
    </row>
    <row r="1273" spans="1:11" x14ac:dyDescent="0.4">
      <c r="A1273">
        <v>2021</v>
      </c>
      <c r="B1273">
        <v>2022</v>
      </c>
      <c r="C1273" s="30" t="s">
        <v>2494</v>
      </c>
      <c r="D1273" s="30" t="s">
        <v>2495</v>
      </c>
      <c r="E1273">
        <v>1</v>
      </c>
      <c r="F1273">
        <v>2</v>
      </c>
      <c r="G1273" s="30" t="s">
        <v>88</v>
      </c>
      <c r="H1273" s="30" t="s">
        <v>53</v>
      </c>
      <c r="I1273" t="b">
        <v>1</v>
      </c>
      <c r="J1273">
        <v>67972457</v>
      </c>
      <c r="K1273">
        <f>SUMIFS(ftereadin!C:C,ftereadin!A:A,Query1[[#This Row],[YearNormed]],ftereadin!B:B,Query1[[#This Row],[UnitID]])</f>
        <v>3650</v>
      </c>
    </row>
    <row r="1274" spans="1:11" x14ac:dyDescent="0.4">
      <c r="A1274">
        <v>2021</v>
      </c>
      <c r="B1274">
        <v>2022</v>
      </c>
      <c r="C1274" s="30" t="s">
        <v>939</v>
      </c>
      <c r="D1274" s="30" t="s">
        <v>940</v>
      </c>
      <c r="E1274">
        <v>1</v>
      </c>
      <c r="F1274">
        <v>4</v>
      </c>
      <c r="G1274" s="30" t="s">
        <v>160</v>
      </c>
      <c r="H1274" s="30" t="s">
        <v>53</v>
      </c>
      <c r="I1274" t="b">
        <v>1</v>
      </c>
      <c r="J1274">
        <v>869197786</v>
      </c>
      <c r="K1274">
        <f>SUMIFS(ftereadin!C:C,ftereadin!A:A,Query1[[#This Row],[YearNormed]],ftereadin!B:B,Query1[[#This Row],[UnitID]])</f>
        <v>2674</v>
      </c>
    </row>
    <row r="1275" spans="1:11" x14ac:dyDescent="0.4">
      <c r="A1275">
        <v>2021</v>
      </c>
      <c r="B1275">
        <v>2022</v>
      </c>
      <c r="C1275" s="30" t="s">
        <v>359</v>
      </c>
      <c r="D1275" s="30" t="s">
        <v>360</v>
      </c>
      <c r="E1275">
        <v>4</v>
      </c>
      <c r="F1275">
        <v>1</v>
      </c>
      <c r="G1275" s="30" t="s">
        <v>77</v>
      </c>
      <c r="H1275" s="30" t="s">
        <v>53</v>
      </c>
      <c r="I1275" t="b">
        <v>1</v>
      </c>
      <c r="J1275">
        <v>84482400</v>
      </c>
      <c r="K1275">
        <f>SUMIFS(ftereadin!C:C,ftereadin!A:A,Query1[[#This Row],[YearNormed]],ftereadin!B:B,Query1[[#This Row],[UnitID]])</f>
        <v>6567</v>
      </c>
    </row>
    <row r="1276" spans="1:11" x14ac:dyDescent="0.4">
      <c r="A1276">
        <v>2021</v>
      </c>
      <c r="B1276">
        <v>2022</v>
      </c>
      <c r="C1276" s="30" t="s">
        <v>2744</v>
      </c>
      <c r="D1276" s="30" t="s">
        <v>2745</v>
      </c>
      <c r="E1276">
        <v>4</v>
      </c>
      <c r="F1276">
        <v>1</v>
      </c>
      <c r="G1276" s="30" t="s">
        <v>77</v>
      </c>
      <c r="H1276" s="30" t="s">
        <v>53</v>
      </c>
      <c r="I1276" t="b">
        <v>1</v>
      </c>
      <c r="J1276">
        <v>23900167</v>
      </c>
      <c r="K1276">
        <f>SUMIFS(ftereadin!C:C,ftereadin!A:A,Query1[[#This Row],[YearNormed]],ftereadin!B:B,Query1[[#This Row],[UnitID]])</f>
        <v>1479</v>
      </c>
    </row>
    <row r="1277" spans="1:11" x14ac:dyDescent="0.4">
      <c r="A1277">
        <v>2021</v>
      </c>
      <c r="B1277">
        <v>2022</v>
      </c>
      <c r="C1277" s="30" t="s">
        <v>1901</v>
      </c>
      <c r="D1277" s="30" t="s">
        <v>1902</v>
      </c>
      <c r="E1277">
        <v>4</v>
      </c>
      <c r="F1277">
        <v>1</v>
      </c>
      <c r="G1277" s="30" t="s">
        <v>77</v>
      </c>
      <c r="H1277" s="30" t="s">
        <v>53</v>
      </c>
      <c r="I1277" t="b">
        <v>1</v>
      </c>
      <c r="J1277">
        <v>50515008</v>
      </c>
      <c r="K1277">
        <f>SUMIFS(ftereadin!C:C,ftereadin!A:A,Query1[[#This Row],[YearNormed]],ftereadin!B:B,Query1[[#This Row],[UnitID]])</f>
        <v>3480</v>
      </c>
    </row>
    <row r="1278" spans="1:11" x14ac:dyDescent="0.4">
      <c r="A1278">
        <v>2021</v>
      </c>
      <c r="B1278">
        <v>2022</v>
      </c>
      <c r="C1278" s="30" t="s">
        <v>1521</v>
      </c>
      <c r="D1278" s="30" t="s">
        <v>1522</v>
      </c>
      <c r="E1278">
        <v>1</v>
      </c>
      <c r="F1278">
        <v>2</v>
      </c>
      <c r="G1278" s="30" t="s">
        <v>88</v>
      </c>
      <c r="H1278" s="30" t="s">
        <v>53</v>
      </c>
      <c r="I1278" t="b">
        <v>1</v>
      </c>
      <c r="J1278">
        <v>55016149</v>
      </c>
      <c r="K1278">
        <f>SUMIFS(ftereadin!C:C,ftereadin!A:A,Query1[[#This Row],[YearNormed]],ftereadin!B:B,Query1[[#This Row],[UnitID]])</f>
        <v>3247</v>
      </c>
    </row>
    <row r="1279" spans="1:11" x14ac:dyDescent="0.4">
      <c r="A1279">
        <v>2021</v>
      </c>
      <c r="B1279">
        <v>2022</v>
      </c>
      <c r="C1279" s="30" t="s">
        <v>809</v>
      </c>
      <c r="D1279" s="30" t="s">
        <v>810</v>
      </c>
      <c r="E1279">
        <v>1</v>
      </c>
      <c r="F1279">
        <v>2</v>
      </c>
      <c r="G1279" s="30" t="s">
        <v>88</v>
      </c>
      <c r="H1279" s="30" t="s">
        <v>53</v>
      </c>
      <c r="I1279" t="b">
        <v>1</v>
      </c>
      <c r="J1279">
        <v>37352123</v>
      </c>
      <c r="K1279">
        <f>SUMIFS(ftereadin!C:C,ftereadin!A:A,Query1[[#This Row],[YearNormed]],ftereadin!B:B,Query1[[#This Row],[UnitID]])</f>
        <v>1850</v>
      </c>
    </row>
    <row r="1280" spans="1:11" x14ac:dyDescent="0.4">
      <c r="A1280">
        <v>2021</v>
      </c>
      <c r="B1280">
        <v>2022</v>
      </c>
      <c r="C1280" s="30" t="s">
        <v>3708</v>
      </c>
      <c r="D1280" s="30" t="s">
        <v>3709</v>
      </c>
      <c r="E1280">
        <v>1</v>
      </c>
      <c r="F1280">
        <v>3</v>
      </c>
      <c r="G1280" s="30" t="s">
        <v>91</v>
      </c>
      <c r="H1280" s="30" t="s">
        <v>53</v>
      </c>
      <c r="I1280" t="b">
        <v>1</v>
      </c>
      <c r="J1280">
        <v>1071365584</v>
      </c>
      <c r="K1280">
        <f>SUMIFS(ftereadin!C:C,ftereadin!A:A,Query1[[#This Row],[YearNormed]],ftereadin!B:B,Query1[[#This Row],[UnitID]])</f>
        <v>32317</v>
      </c>
    </row>
    <row r="1281" spans="1:11" x14ac:dyDescent="0.4">
      <c r="A1281">
        <v>2021</v>
      </c>
      <c r="B1281">
        <v>2022</v>
      </c>
      <c r="C1281" s="30" t="s">
        <v>1450</v>
      </c>
      <c r="D1281" s="30" t="s">
        <v>1451</v>
      </c>
      <c r="E1281">
        <v>4</v>
      </c>
      <c r="F1281">
        <v>1</v>
      </c>
      <c r="G1281" s="30" t="s">
        <v>77</v>
      </c>
      <c r="H1281" s="30" t="s">
        <v>53</v>
      </c>
      <c r="I1281" t="b">
        <v>1</v>
      </c>
      <c r="J1281">
        <v>16335217</v>
      </c>
      <c r="K1281">
        <f>SUMIFS(ftereadin!C:C,ftereadin!A:A,Query1[[#This Row],[YearNormed]],ftereadin!B:B,Query1[[#This Row],[UnitID]])</f>
        <v>1210</v>
      </c>
    </row>
    <row r="1282" spans="1:11" x14ac:dyDescent="0.4">
      <c r="A1282">
        <v>2021</v>
      </c>
      <c r="B1282">
        <v>2022</v>
      </c>
      <c r="C1282" s="30" t="s">
        <v>132</v>
      </c>
      <c r="D1282" s="30" t="s">
        <v>133</v>
      </c>
      <c r="E1282">
        <v>4</v>
      </c>
      <c r="F1282">
        <v>1</v>
      </c>
      <c r="G1282" s="30" t="s">
        <v>77</v>
      </c>
      <c r="H1282" s="30" t="s">
        <v>53</v>
      </c>
      <c r="I1282" t="b">
        <v>1</v>
      </c>
      <c r="J1282">
        <v>9863571</v>
      </c>
      <c r="K1282">
        <f>SUMIFS(ftereadin!C:C,ftereadin!A:A,Query1[[#This Row],[YearNormed]],ftereadin!B:B,Query1[[#This Row],[UnitID]])</f>
        <v>528</v>
      </c>
    </row>
    <row r="1283" spans="1:11" x14ac:dyDescent="0.4">
      <c r="A1283">
        <v>2021</v>
      </c>
      <c r="B1283">
        <v>2022</v>
      </c>
      <c r="C1283" s="30" t="s">
        <v>1676</v>
      </c>
      <c r="D1283" s="30" t="s">
        <v>1677</v>
      </c>
      <c r="E1283">
        <v>4</v>
      </c>
      <c r="F1283">
        <v>1</v>
      </c>
      <c r="G1283" s="30" t="s">
        <v>77</v>
      </c>
      <c r="H1283" s="30" t="s">
        <v>53</v>
      </c>
      <c r="I1283" t="b">
        <v>1</v>
      </c>
      <c r="J1283">
        <v>15099301</v>
      </c>
      <c r="K1283">
        <f>SUMIFS(ftereadin!C:C,ftereadin!A:A,Query1[[#This Row],[YearNormed]],ftereadin!B:B,Query1[[#This Row],[UnitID]])</f>
        <v>856</v>
      </c>
    </row>
    <row r="1284" spans="1:11" x14ac:dyDescent="0.4">
      <c r="A1284">
        <v>2021</v>
      </c>
      <c r="B1284">
        <v>2022</v>
      </c>
      <c r="C1284" s="30" t="s">
        <v>3410</v>
      </c>
      <c r="D1284" s="30" t="s">
        <v>3411</v>
      </c>
      <c r="E1284">
        <v>4</v>
      </c>
      <c r="F1284">
        <v>1</v>
      </c>
      <c r="G1284" s="30" t="s">
        <v>77</v>
      </c>
      <c r="H1284" s="30" t="s">
        <v>53</v>
      </c>
      <c r="I1284" t="b">
        <v>1</v>
      </c>
      <c r="J1284">
        <v>8456121</v>
      </c>
      <c r="K1284">
        <f>SUMIFS(ftereadin!C:C,ftereadin!A:A,Query1[[#This Row],[YearNormed]],ftereadin!B:B,Query1[[#This Row],[UnitID]])</f>
        <v>749</v>
      </c>
    </row>
    <row r="1285" spans="1:11" x14ac:dyDescent="0.4">
      <c r="A1285">
        <v>2021</v>
      </c>
      <c r="B1285">
        <v>2022</v>
      </c>
      <c r="C1285" s="30" t="s">
        <v>1183</v>
      </c>
      <c r="D1285" s="30" t="s">
        <v>1184</v>
      </c>
      <c r="E1285">
        <v>1</v>
      </c>
      <c r="F1285">
        <v>2</v>
      </c>
      <c r="G1285" s="30" t="s">
        <v>88</v>
      </c>
      <c r="H1285" s="30" t="s">
        <v>53</v>
      </c>
      <c r="I1285" t="b">
        <v>1</v>
      </c>
      <c r="J1285">
        <v>207623893</v>
      </c>
      <c r="K1285">
        <f>SUMIFS(ftereadin!C:C,ftereadin!A:A,Query1[[#This Row],[YearNormed]],ftereadin!B:B,Query1[[#This Row],[UnitID]])</f>
        <v>10047</v>
      </c>
    </row>
    <row r="1286" spans="1:11" x14ac:dyDescent="0.4">
      <c r="A1286">
        <v>2021</v>
      </c>
      <c r="B1286">
        <v>2022</v>
      </c>
      <c r="C1286" s="30" t="s">
        <v>1875</v>
      </c>
      <c r="D1286" s="30" t="s">
        <v>1876</v>
      </c>
      <c r="E1286">
        <v>1</v>
      </c>
      <c r="F1286">
        <v>2</v>
      </c>
      <c r="G1286" s="30" t="s">
        <v>88</v>
      </c>
      <c r="H1286" s="30" t="s">
        <v>53</v>
      </c>
      <c r="I1286" t="b">
        <v>1</v>
      </c>
      <c r="J1286">
        <v>78779292</v>
      </c>
      <c r="K1286">
        <f>SUMIFS(ftereadin!C:C,ftereadin!A:A,Query1[[#This Row],[YearNormed]],ftereadin!B:B,Query1[[#This Row],[UnitID]])</f>
        <v>2162</v>
      </c>
    </row>
    <row r="1287" spans="1:11" x14ac:dyDescent="0.4">
      <c r="A1287">
        <v>2021</v>
      </c>
      <c r="B1287">
        <v>2022</v>
      </c>
      <c r="C1287" s="30" t="s">
        <v>2611</v>
      </c>
      <c r="D1287" s="30" t="s">
        <v>2612</v>
      </c>
      <c r="E1287">
        <v>1</v>
      </c>
      <c r="F1287">
        <v>2</v>
      </c>
      <c r="G1287" s="30" t="s">
        <v>88</v>
      </c>
      <c r="H1287" s="30" t="s">
        <v>53</v>
      </c>
      <c r="I1287" t="b">
        <v>1</v>
      </c>
      <c r="J1287">
        <v>81537307</v>
      </c>
      <c r="K1287">
        <f>SUMIFS(ftereadin!C:C,ftereadin!A:A,Query1[[#This Row],[YearNormed]],ftereadin!B:B,Query1[[#This Row],[UnitID]])</f>
        <v>4701</v>
      </c>
    </row>
    <row r="1288" spans="1:11" x14ac:dyDescent="0.4">
      <c r="A1288">
        <v>2021</v>
      </c>
      <c r="B1288">
        <v>2022</v>
      </c>
      <c r="C1288" s="30" t="s">
        <v>820</v>
      </c>
      <c r="D1288" s="30" t="s">
        <v>821</v>
      </c>
      <c r="E1288">
        <v>4</v>
      </c>
      <c r="F1288">
        <v>1</v>
      </c>
      <c r="G1288" s="30" t="s">
        <v>77</v>
      </c>
      <c r="H1288" s="30" t="s">
        <v>53</v>
      </c>
      <c r="I1288" t="b">
        <v>1</v>
      </c>
      <c r="J1288">
        <v>53536342</v>
      </c>
      <c r="K1288">
        <f>SUMIFS(ftereadin!C:C,ftereadin!A:A,Query1[[#This Row],[YearNormed]],ftereadin!B:B,Query1[[#This Row],[UnitID]])</f>
        <v>4358</v>
      </c>
    </row>
    <row r="1289" spans="1:11" x14ac:dyDescent="0.4">
      <c r="A1289">
        <v>2021</v>
      </c>
      <c r="B1289">
        <v>2022</v>
      </c>
      <c r="C1289" s="30" t="s">
        <v>1893</v>
      </c>
      <c r="D1289" s="30" t="s">
        <v>1894</v>
      </c>
      <c r="E1289">
        <v>4</v>
      </c>
      <c r="F1289">
        <v>1</v>
      </c>
      <c r="G1289" s="30" t="s">
        <v>77</v>
      </c>
      <c r="H1289" s="30" t="s">
        <v>53</v>
      </c>
      <c r="I1289" t="b">
        <v>1</v>
      </c>
      <c r="J1289">
        <v>29997463</v>
      </c>
      <c r="K1289">
        <f>SUMIFS(ftereadin!C:C,ftereadin!A:A,Query1[[#This Row],[YearNormed]],ftereadin!B:B,Query1[[#This Row],[UnitID]])</f>
        <v>1965</v>
      </c>
    </row>
    <row r="1290" spans="1:11" x14ac:dyDescent="0.4">
      <c r="A1290">
        <v>2021</v>
      </c>
      <c r="B1290">
        <v>2022</v>
      </c>
      <c r="C1290" s="30" t="s">
        <v>491</v>
      </c>
      <c r="D1290" s="30" t="s">
        <v>492</v>
      </c>
      <c r="E1290">
        <v>4</v>
      </c>
      <c r="F1290">
        <v>1</v>
      </c>
      <c r="G1290" s="30" t="s">
        <v>77</v>
      </c>
      <c r="H1290" s="30" t="s">
        <v>53</v>
      </c>
      <c r="I1290" t="b">
        <v>1</v>
      </c>
      <c r="J1290">
        <v>57874021</v>
      </c>
      <c r="K1290">
        <f>SUMIFS(ftereadin!C:C,ftereadin!A:A,Query1[[#This Row],[YearNormed]],ftereadin!B:B,Query1[[#This Row],[UnitID]])</f>
        <v>4689</v>
      </c>
    </row>
    <row r="1291" spans="1:11" x14ac:dyDescent="0.4">
      <c r="A1291">
        <v>2021</v>
      </c>
      <c r="B1291">
        <v>2022</v>
      </c>
      <c r="C1291" s="30" t="s">
        <v>3332</v>
      </c>
      <c r="D1291" s="30" t="s">
        <v>3333</v>
      </c>
      <c r="E1291">
        <v>4</v>
      </c>
      <c r="F1291">
        <v>1</v>
      </c>
      <c r="G1291" s="30" t="s">
        <v>77</v>
      </c>
      <c r="H1291" s="30" t="s">
        <v>53</v>
      </c>
      <c r="I1291" t="b">
        <v>1</v>
      </c>
      <c r="J1291">
        <v>86281861</v>
      </c>
      <c r="K1291">
        <f>SUMIFS(ftereadin!C:C,ftereadin!A:A,Query1[[#This Row],[YearNormed]],ftereadin!B:B,Query1[[#This Row],[UnitID]])</f>
        <v>7833</v>
      </c>
    </row>
    <row r="1292" spans="1:11" x14ac:dyDescent="0.4">
      <c r="A1292">
        <v>2021</v>
      </c>
      <c r="B1292">
        <v>2022</v>
      </c>
      <c r="C1292" s="30" t="s">
        <v>2904</v>
      </c>
      <c r="D1292" s="30" t="s">
        <v>2905</v>
      </c>
      <c r="E1292">
        <v>4</v>
      </c>
      <c r="F1292">
        <v>1</v>
      </c>
      <c r="G1292" s="30" t="s">
        <v>77</v>
      </c>
      <c r="H1292" s="30" t="s">
        <v>53</v>
      </c>
      <c r="I1292" t="b">
        <v>1</v>
      </c>
      <c r="J1292">
        <v>7785432</v>
      </c>
      <c r="K1292">
        <f>SUMIFS(ftereadin!C:C,ftereadin!A:A,Query1[[#This Row],[YearNormed]],ftereadin!B:B,Query1[[#This Row],[UnitID]])</f>
        <v>339</v>
      </c>
    </row>
    <row r="1293" spans="1:11" x14ac:dyDescent="0.4">
      <c r="A1293">
        <v>2021</v>
      </c>
      <c r="B1293">
        <v>2022</v>
      </c>
      <c r="C1293" s="30" t="s">
        <v>3524</v>
      </c>
      <c r="D1293" s="30" t="s">
        <v>3525</v>
      </c>
      <c r="E1293">
        <v>1</v>
      </c>
      <c r="F1293">
        <v>2</v>
      </c>
      <c r="G1293" s="30" t="s">
        <v>88</v>
      </c>
      <c r="H1293" s="30" t="s">
        <v>53</v>
      </c>
      <c r="I1293" t="b">
        <v>1</v>
      </c>
      <c r="J1293">
        <v>115213270</v>
      </c>
      <c r="K1293">
        <f>SUMIFS(ftereadin!C:C,ftereadin!A:A,Query1[[#This Row],[YearNormed]],ftereadin!B:B,Query1[[#This Row],[UnitID]])</f>
        <v>4676</v>
      </c>
    </row>
    <row r="1294" spans="1:11" x14ac:dyDescent="0.4">
      <c r="A1294">
        <v>2021</v>
      </c>
      <c r="B1294">
        <v>2022</v>
      </c>
      <c r="C1294" s="30" t="s">
        <v>203</v>
      </c>
      <c r="D1294" s="30" t="s">
        <v>204</v>
      </c>
      <c r="E1294">
        <v>4</v>
      </c>
      <c r="F1294">
        <v>1</v>
      </c>
      <c r="G1294" s="30" t="s">
        <v>77</v>
      </c>
      <c r="H1294" s="30" t="s">
        <v>53</v>
      </c>
      <c r="I1294" t="b">
        <v>1</v>
      </c>
      <c r="J1294">
        <v>41450329</v>
      </c>
      <c r="K1294">
        <f>SUMIFS(ftereadin!C:C,ftereadin!A:A,Query1[[#This Row],[YearNormed]],ftereadin!B:B,Query1[[#This Row],[UnitID]])</f>
        <v>2972</v>
      </c>
    </row>
    <row r="1295" spans="1:11" x14ac:dyDescent="0.4">
      <c r="A1295">
        <v>2021</v>
      </c>
      <c r="B1295">
        <v>2022</v>
      </c>
      <c r="C1295" s="30" t="s">
        <v>361</v>
      </c>
      <c r="D1295" s="30" t="s">
        <v>362</v>
      </c>
      <c r="E1295">
        <v>1</v>
      </c>
      <c r="F1295">
        <v>2</v>
      </c>
      <c r="G1295" s="30" t="s">
        <v>88</v>
      </c>
      <c r="H1295" s="30" t="s">
        <v>16</v>
      </c>
      <c r="I1295" t="b">
        <v>1</v>
      </c>
      <c r="J1295">
        <v>40642590</v>
      </c>
      <c r="K1295">
        <f>SUMIFS(ftereadin!C:C,ftereadin!A:A,Query1[[#This Row],[YearNormed]],ftereadin!B:B,Query1[[#This Row],[UnitID]])</f>
        <v>2345</v>
      </c>
    </row>
    <row r="1296" spans="1:11" x14ac:dyDescent="0.4">
      <c r="A1296">
        <v>2021</v>
      </c>
      <c r="B1296">
        <v>2022</v>
      </c>
      <c r="C1296" s="30" t="s">
        <v>3635</v>
      </c>
      <c r="D1296" s="30" t="s">
        <v>3636</v>
      </c>
      <c r="E1296">
        <v>1</v>
      </c>
      <c r="F1296">
        <v>2</v>
      </c>
      <c r="G1296" s="30" t="s">
        <v>88</v>
      </c>
      <c r="H1296" s="30" t="s">
        <v>16</v>
      </c>
      <c r="I1296" t="b">
        <v>1</v>
      </c>
      <c r="J1296">
        <v>47039825</v>
      </c>
      <c r="K1296">
        <f>SUMIFS(ftereadin!C:C,ftereadin!A:A,Query1[[#This Row],[YearNormed]],ftereadin!B:B,Query1[[#This Row],[UnitID]])</f>
        <v>2165</v>
      </c>
    </row>
    <row r="1297" spans="1:11" x14ac:dyDescent="0.4">
      <c r="A1297">
        <v>2021</v>
      </c>
      <c r="B1297">
        <v>2022</v>
      </c>
      <c r="C1297" s="30" t="s">
        <v>571</v>
      </c>
      <c r="D1297" s="30" t="s">
        <v>572</v>
      </c>
      <c r="E1297">
        <v>4</v>
      </c>
      <c r="F1297">
        <v>1</v>
      </c>
      <c r="G1297" s="30" t="s">
        <v>77</v>
      </c>
      <c r="H1297" s="30" t="s">
        <v>16</v>
      </c>
      <c r="I1297" t="b">
        <v>1</v>
      </c>
      <c r="J1297">
        <v>30497515</v>
      </c>
      <c r="K1297">
        <f>SUMIFS(ftereadin!C:C,ftereadin!A:A,Query1[[#This Row],[YearNormed]],ftereadin!B:B,Query1[[#This Row],[UnitID]])</f>
        <v>2003</v>
      </c>
    </row>
    <row r="1298" spans="1:11" x14ac:dyDescent="0.4">
      <c r="A1298">
        <v>2021</v>
      </c>
      <c r="B1298">
        <v>2022</v>
      </c>
      <c r="C1298" s="30" t="s">
        <v>2340</v>
      </c>
      <c r="D1298" s="30" t="s">
        <v>2341</v>
      </c>
      <c r="E1298">
        <v>4</v>
      </c>
      <c r="F1298">
        <v>1</v>
      </c>
      <c r="G1298" s="30" t="s">
        <v>77</v>
      </c>
      <c r="H1298" s="30" t="s">
        <v>16</v>
      </c>
      <c r="I1298" t="b">
        <v>1</v>
      </c>
      <c r="J1298">
        <v>19472716</v>
      </c>
      <c r="K1298">
        <f>SUMIFS(ftereadin!C:C,ftereadin!A:A,Query1[[#This Row],[YearNormed]],ftereadin!B:B,Query1[[#This Row],[UnitID]])</f>
        <v>1146</v>
      </c>
    </row>
    <row r="1299" spans="1:11" x14ac:dyDescent="0.4">
      <c r="A1299">
        <v>2021</v>
      </c>
      <c r="B1299">
        <v>2022</v>
      </c>
      <c r="C1299" s="30" t="s">
        <v>945</v>
      </c>
      <c r="D1299" s="30" t="s">
        <v>946</v>
      </c>
      <c r="E1299">
        <v>1</v>
      </c>
      <c r="F1299">
        <v>2</v>
      </c>
      <c r="G1299" s="30" t="s">
        <v>88</v>
      </c>
      <c r="H1299" s="30" t="s">
        <v>16</v>
      </c>
      <c r="I1299" t="b">
        <v>1</v>
      </c>
      <c r="J1299">
        <v>42293267</v>
      </c>
      <c r="K1299">
        <f>SUMIFS(ftereadin!C:C,ftereadin!A:A,Query1[[#This Row],[YearNormed]],ftereadin!B:B,Query1[[#This Row],[UnitID]])</f>
        <v>1804</v>
      </c>
    </row>
    <row r="1300" spans="1:11" x14ac:dyDescent="0.4">
      <c r="A1300">
        <v>2021</v>
      </c>
      <c r="B1300">
        <v>2022</v>
      </c>
      <c r="C1300" s="30" t="s">
        <v>3510</v>
      </c>
      <c r="D1300" s="30" t="s">
        <v>3511</v>
      </c>
      <c r="E1300">
        <v>1</v>
      </c>
      <c r="F1300">
        <v>5</v>
      </c>
      <c r="G1300" s="30" t="s">
        <v>83</v>
      </c>
      <c r="H1300" s="30" t="s">
        <v>16</v>
      </c>
      <c r="I1300" t="b">
        <v>1</v>
      </c>
      <c r="J1300">
        <v>26162075</v>
      </c>
      <c r="K1300">
        <f>SUMIFS(ftereadin!C:C,ftereadin!A:A,Query1[[#This Row],[YearNormed]],ftereadin!B:B,Query1[[#This Row],[UnitID]])</f>
        <v>851</v>
      </c>
    </row>
    <row r="1301" spans="1:11" x14ac:dyDescent="0.4">
      <c r="A1301">
        <v>2021</v>
      </c>
      <c r="B1301">
        <v>2022</v>
      </c>
      <c r="C1301" s="30" t="s">
        <v>3676</v>
      </c>
      <c r="D1301" s="30" t="s">
        <v>3677</v>
      </c>
      <c r="E1301">
        <v>1</v>
      </c>
      <c r="F1301">
        <v>2</v>
      </c>
      <c r="G1301" s="30" t="s">
        <v>88</v>
      </c>
      <c r="H1301" s="30" t="s">
        <v>16</v>
      </c>
      <c r="I1301" t="b">
        <v>1</v>
      </c>
      <c r="J1301">
        <v>65445302</v>
      </c>
      <c r="K1301">
        <f>SUMIFS(ftereadin!C:C,ftereadin!A:A,Query1[[#This Row],[YearNormed]],ftereadin!B:B,Query1[[#This Row],[UnitID]])</f>
        <v>2034</v>
      </c>
    </row>
    <row r="1302" spans="1:11" x14ac:dyDescent="0.4">
      <c r="A1302">
        <v>2021</v>
      </c>
      <c r="B1302">
        <v>2022</v>
      </c>
      <c r="C1302" s="30" t="s">
        <v>866</v>
      </c>
      <c r="D1302" s="30" t="s">
        <v>867</v>
      </c>
      <c r="E1302">
        <v>1</v>
      </c>
      <c r="F1302">
        <v>3</v>
      </c>
      <c r="G1302" s="30" t="s">
        <v>91</v>
      </c>
      <c r="H1302" s="30" t="s">
        <v>16</v>
      </c>
      <c r="I1302" t="b">
        <v>1</v>
      </c>
      <c r="J1302">
        <v>263580073</v>
      </c>
      <c r="K1302">
        <f>SUMIFS(ftereadin!C:C,ftereadin!A:A,Query1[[#This Row],[YearNormed]],ftereadin!B:B,Query1[[#This Row],[UnitID]])</f>
        <v>9249</v>
      </c>
    </row>
    <row r="1303" spans="1:11" x14ac:dyDescent="0.4">
      <c r="A1303">
        <v>2021</v>
      </c>
      <c r="B1303">
        <v>2022</v>
      </c>
      <c r="C1303" s="30" t="s">
        <v>3664</v>
      </c>
      <c r="D1303" s="30" t="s">
        <v>3665</v>
      </c>
      <c r="E1303">
        <v>1</v>
      </c>
      <c r="F1303">
        <v>5</v>
      </c>
      <c r="G1303" s="30" t="s">
        <v>83</v>
      </c>
      <c r="H1303" s="30" t="s">
        <v>16</v>
      </c>
      <c r="I1303" t="b">
        <v>1</v>
      </c>
      <c r="J1303">
        <v>22967357</v>
      </c>
      <c r="K1303">
        <f>SUMIFS(ftereadin!C:C,ftereadin!A:A,Query1[[#This Row],[YearNormed]],ftereadin!B:B,Query1[[#This Row],[UnitID]])</f>
        <v>419</v>
      </c>
    </row>
    <row r="1304" spans="1:11" x14ac:dyDescent="0.4">
      <c r="A1304">
        <v>2021</v>
      </c>
      <c r="B1304">
        <v>2022</v>
      </c>
      <c r="C1304" s="30" t="s">
        <v>1636</v>
      </c>
      <c r="D1304" s="30" t="s">
        <v>1637</v>
      </c>
      <c r="E1304">
        <v>1</v>
      </c>
      <c r="F1304">
        <v>5</v>
      </c>
      <c r="G1304" s="30" t="s">
        <v>83</v>
      </c>
      <c r="H1304" s="30" t="s">
        <v>16</v>
      </c>
      <c r="I1304" t="b">
        <v>1</v>
      </c>
      <c r="J1304">
        <v>6368359</v>
      </c>
      <c r="K1304">
        <f>SUMIFS(ftereadin!C:C,ftereadin!A:A,Query1[[#This Row],[YearNormed]],ftereadin!B:B,Query1[[#This Row],[UnitID]])</f>
        <v>116</v>
      </c>
    </row>
    <row r="1305" spans="1:11" x14ac:dyDescent="0.4">
      <c r="A1305">
        <v>2021</v>
      </c>
      <c r="B1305">
        <v>2022</v>
      </c>
      <c r="C1305" s="30" t="s">
        <v>2382</v>
      </c>
      <c r="D1305" s="30" t="s">
        <v>2383</v>
      </c>
      <c r="E1305">
        <v>4</v>
      </c>
      <c r="F1305">
        <v>1</v>
      </c>
      <c r="G1305" s="30" t="s">
        <v>77</v>
      </c>
      <c r="H1305" s="30" t="s">
        <v>16</v>
      </c>
      <c r="I1305" t="b">
        <v>1</v>
      </c>
      <c r="J1305">
        <v>29039872</v>
      </c>
      <c r="K1305">
        <f>SUMIFS(ftereadin!C:C,ftereadin!A:A,Query1[[#This Row],[YearNormed]],ftereadin!B:B,Query1[[#This Row],[UnitID]])</f>
        <v>1827</v>
      </c>
    </row>
    <row r="1306" spans="1:11" x14ac:dyDescent="0.4">
      <c r="A1306">
        <v>2021</v>
      </c>
      <c r="B1306">
        <v>2022</v>
      </c>
      <c r="C1306" s="30" t="s">
        <v>1917</v>
      </c>
      <c r="D1306" s="30" t="s">
        <v>1918</v>
      </c>
      <c r="E1306">
        <v>1</v>
      </c>
      <c r="F1306">
        <v>3</v>
      </c>
      <c r="G1306" s="30" t="s">
        <v>91</v>
      </c>
      <c r="H1306" s="30" t="s">
        <v>16</v>
      </c>
      <c r="I1306" t="b">
        <v>1</v>
      </c>
      <c r="J1306">
        <v>199927889</v>
      </c>
      <c r="K1306">
        <f>SUMIFS(ftereadin!C:C,ftereadin!A:A,Query1[[#This Row],[YearNormed]],ftereadin!B:B,Query1[[#This Row],[UnitID]])</f>
        <v>6611</v>
      </c>
    </row>
    <row r="1307" spans="1:11" x14ac:dyDescent="0.4">
      <c r="A1307">
        <v>2021</v>
      </c>
      <c r="B1307">
        <v>2022</v>
      </c>
      <c r="C1307" s="30" t="s">
        <v>1394</v>
      </c>
      <c r="D1307" s="30" t="s">
        <v>1395</v>
      </c>
      <c r="E1307">
        <v>4</v>
      </c>
      <c r="F1307">
        <v>1</v>
      </c>
      <c r="G1307" s="30" t="s">
        <v>77</v>
      </c>
      <c r="H1307" s="30" t="s">
        <v>16</v>
      </c>
      <c r="I1307" t="b">
        <v>1</v>
      </c>
      <c r="J1307">
        <v>11952742</v>
      </c>
      <c r="K1307">
        <f>SUMIFS(ftereadin!C:C,ftereadin!A:A,Query1[[#This Row],[YearNormed]],ftereadin!B:B,Query1[[#This Row],[UnitID]])</f>
        <v>845</v>
      </c>
    </row>
    <row r="1308" spans="1:11" x14ac:dyDescent="0.4">
      <c r="A1308">
        <v>2021</v>
      </c>
      <c r="B1308">
        <v>2022</v>
      </c>
      <c r="C1308" s="30" t="s">
        <v>557</v>
      </c>
      <c r="D1308" s="30" t="s">
        <v>558</v>
      </c>
      <c r="E1308">
        <v>4</v>
      </c>
      <c r="F1308">
        <v>8</v>
      </c>
      <c r="G1308" s="30" t="s">
        <v>80</v>
      </c>
      <c r="H1308" s="30" t="s">
        <v>54</v>
      </c>
      <c r="I1308" t="b">
        <v>1</v>
      </c>
      <c r="J1308">
        <v>4232056</v>
      </c>
      <c r="K1308">
        <f>SUMIFS(ftereadin!C:C,ftereadin!A:A,Query1[[#This Row],[YearNormed]],ftereadin!B:B,Query1[[#This Row],[UnitID]])</f>
        <v>279</v>
      </c>
    </row>
    <row r="1309" spans="1:11" x14ac:dyDescent="0.4">
      <c r="A1309">
        <v>2021</v>
      </c>
      <c r="B1309">
        <v>2022</v>
      </c>
      <c r="C1309" s="30" t="s">
        <v>1618</v>
      </c>
      <c r="D1309" s="30" t="s">
        <v>1619</v>
      </c>
      <c r="E1309">
        <v>1</v>
      </c>
      <c r="F1309">
        <v>2</v>
      </c>
      <c r="G1309" s="30" t="s">
        <v>88</v>
      </c>
      <c r="H1309" s="30" t="s">
        <v>54</v>
      </c>
      <c r="I1309" t="b">
        <v>1</v>
      </c>
      <c r="J1309">
        <v>139297695</v>
      </c>
      <c r="K1309">
        <f>SUMIFS(ftereadin!C:C,ftereadin!A:A,Query1[[#This Row],[YearNormed]],ftereadin!B:B,Query1[[#This Row],[UnitID]])</f>
        <v>7839</v>
      </c>
    </row>
    <row r="1310" spans="1:11" x14ac:dyDescent="0.4">
      <c r="A1310">
        <v>2021</v>
      </c>
      <c r="B1310">
        <v>2022</v>
      </c>
      <c r="C1310" s="30" t="s">
        <v>2164</v>
      </c>
      <c r="D1310" s="30" t="s">
        <v>2165</v>
      </c>
      <c r="E1310">
        <v>4</v>
      </c>
      <c r="F1310">
        <v>1</v>
      </c>
      <c r="G1310" s="30" t="s">
        <v>77</v>
      </c>
      <c r="H1310" s="30" t="s">
        <v>54</v>
      </c>
      <c r="I1310" t="b">
        <v>1</v>
      </c>
      <c r="J1310">
        <v>64279998</v>
      </c>
      <c r="K1310">
        <f>SUMIFS(ftereadin!C:C,ftereadin!A:A,Query1[[#This Row],[YearNormed]],ftereadin!B:B,Query1[[#This Row],[UnitID]])</f>
        <v>4535</v>
      </c>
    </row>
    <row r="1311" spans="1:11" x14ac:dyDescent="0.4">
      <c r="A1311">
        <v>2021</v>
      </c>
      <c r="B1311">
        <v>2022</v>
      </c>
      <c r="C1311" s="30" t="s">
        <v>1929</v>
      </c>
      <c r="D1311" s="30" t="s">
        <v>1930</v>
      </c>
      <c r="E1311">
        <v>4</v>
      </c>
      <c r="F1311">
        <v>1</v>
      </c>
      <c r="G1311" s="30" t="s">
        <v>77</v>
      </c>
      <c r="H1311" s="30" t="s">
        <v>54</v>
      </c>
      <c r="I1311" t="b">
        <v>1</v>
      </c>
      <c r="J1311">
        <v>30352737</v>
      </c>
      <c r="K1311">
        <f>SUMIFS(ftereadin!C:C,ftereadin!A:A,Query1[[#This Row],[YearNormed]],ftereadin!B:B,Query1[[#This Row],[UnitID]])</f>
        <v>2011</v>
      </c>
    </row>
    <row r="1312" spans="1:11" x14ac:dyDescent="0.4">
      <c r="A1312">
        <v>2021</v>
      </c>
      <c r="B1312">
        <v>2022</v>
      </c>
      <c r="C1312" s="30" t="s">
        <v>2348</v>
      </c>
      <c r="D1312" s="30" t="s">
        <v>2349</v>
      </c>
      <c r="E1312">
        <v>4</v>
      </c>
      <c r="F1312">
        <v>1</v>
      </c>
      <c r="G1312" s="30" t="s">
        <v>77</v>
      </c>
      <c r="H1312" s="30" t="s">
        <v>54</v>
      </c>
      <c r="I1312" t="b">
        <v>1</v>
      </c>
      <c r="J1312">
        <v>38998742</v>
      </c>
      <c r="K1312">
        <f>SUMIFS(ftereadin!C:C,ftereadin!A:A,Query1[[#This Row],[YearNormed]],ftereadin!B:B,Query1[[#This Row],[UnitID]])</f>
        <v>3667</v>
      </c>
    </row>
    <row r="1313" spans="1:11" x14ac:dyDescent="0.4">
      <c r="A1313">
        <v>2021</v>
      </c>
      <c r="B1313">
        <v>2022</v>
      </c>
      <c r="C1313" s="30" t="s">
        <v>1100</v>
      </c>
      <c r="D1313" s="30" t="s">
        <v>1101</v>
      </c>
      <c r="E1313">
        <v>4</v>
      </c>
      <c r="F1313">
        <v>8</v>
      </c>
      <c r="G1313" s="30" t="s">
        <v>80</v>
      </c>
      <c r="H1313" s="30" t="s">
        <v>54</v>
      </c>
      <c r="I1313" t="b">
        <v>1</v>
      </c>
      <c r="J1313">
        <v>2596380</v>
      </c>
      <c r="K1313">
        <f>SUMIFS(ftereadin!C:C,ftereadin!A:A,Query1[[#This Row],[YearNormed]],ftereadin!B:B,Query1[[#This Row],[UnitID]])</f>
        <v>257</v>
      </c>
    </row>
    <row r="1314" spans="1:11" x14ac:dyDescent="0.4">
      <c r="A1314">
        <v>2021</v>
      </c>
      <c r="B1314">
        <v>2022</v>
      </c>
      <c r="C1314" s="30" t="s">
        <v>3718</v>
      </c>
      <c r="D1314" s="30" t="s">
        <v>3719</v>
      </c>
      <c r="E1314">
        <v>4</v>
      </c>
      <c r="F1314">
        <v>8</v>
      </c>
      <c r="G1314" s="30" t="s">
        <v>80</v>
      </c>
      <c r="H1314" s="30" t="s">
        <v>54</v>
      </c>
      <c r="I1314" t="b">
        <v>1</v>
      </c>
      <c r="J1314">
        <v>9002129</v>
      </c>
      <c r="K1314">
        <f>SUMIFS(ftereadin!C:C,ftereadin!A:A,Query1[[#This Row],[YearNormed]],ftereadin!B:B,Query1[[#This Row],[UnitID]])</f>
        <v>764</v>
      </c>
    </row>
    <row r="1315" spans="1:11" x14ac:dyDescent="0.4">
      <c r="A1315">
        <v>2021</v>
      </c>
      <c r="B1315">
        <v>2022</v>
      </c>
      <c r="C1315" s="30" t="s">
        <v>1171</v>
      </c>
      <c r="D1315" s="30" t="s">
        <v>1172</v>
      </c>
      <c r="E1315">
        <v>4</v>
      </c>
      <c r="F1315">
        <v>1</v>
      </c>
      <c r="G1315" s="30" t="s">
        <v>77</v>
      </c>
      <c r="H1315" s="30" t="s">
        <v>54</v>
      </c>
      <c r="I1315" t="b">
        <v>1</v>
      </c>
      <c r="J1315">
        <v>25127492</v>
      </c>
      <c r="K1315">
        <f>SUMIFS(ftereadin!C:C,ftereadin!A:A,Query1[[#This Row],[YearNormed]],ftereadin!B:B,Query1[[#This Row],[UnitID]])</f>
        <v>1716</v>
      </c>
    </row>
    <row r="1316" spans="1:11" x14ac:dyDescent="0.4">
      <c r="A1316">
        <v>2021</v>
      </c>
      <c r="B1316">
        <v>2022</v>
      </c>
      <c r="C1316" s="30" t="s">
        <v>1498</v>
      </c>
      <c r="D1316" s="30" t="s">
        <v>1499</v>
      </c>
      <c r="E1316">
        <v>1</v>
      </c>
      <c r="F1316">
        <v>3</v>
      </c>
      <c r="G1316" s="30" t="s">
        <v>91</v>
      </c>
      <c r="H1316" s="30" t="s">
        <v>54</v>
      </c>
      <c r="I1316" t="b">
        <v>1</v>
      </c>
      <c r="J1316">
        <v>362186238</v>
      </c>
      <c r="K1316">
        <f>SUMIFS(ftereadin!C:C,ftereadin!A:A,Query1[[#This Row],[YearNormed]],ftereadin!B:B,Query1[[#This Row],[UnitID]])</f>
        <v>11390</v>
      </c>
    </row>
    <row r="1317" spans="1:11" x14ac:dyDescent="0.4">
      <c r="A1317">
        <v>2021</v>
      </c>
      <c r="B1317">
        <v>2022</v>
      </c>
      <c r="C1317" s="30" t="s">
        <v>1037</v>
      </c>
      <c r="D1317" s="30" t="s">
        <v>1038</v>
      </c>
      <c r="E1317">
        <v>4</v>
      </c>
      <c r="F1317">
        <v>8</v>
      </c>
      <c r="G1317" s="30" t="s">
        <v>80</v>
      </c>
      <c r="H1317" s="30" t="s">
        <v>54</v>
      </c>
      <c r="I1317" t="b">
        <v>1</v>
      </c>
      <c r="J1317">
        <v>5849886</v>
      </c>
      <c r="K1317">
        <f>SUMIFS(ftereadin!C:C,ftereadin!A:A,Query1[[#This Row],[YearNormed]],ftereadin!B:B,Query1[[#This Row],[UnitID]])</f>
        <v>554</v>
      </c>
    </row>
    <row r="1318" spans="1:11" x14ac:dyDescent="0.4">
      <c r="A1318">
        <v>2021</v>
      </c>
      <c r="B1318">
        <v>2022</v>
      </c>
      <c r="C1318" s="30" t="s">
        <v>3163</v>
      </c>
      <c r="D1318" s="30" t="s">
        <v>3164</v>
      </c>
      <c r="E1318">
        <v>4</v>
      </c>
      <c r="F1318">
        <v>8</v>
      </c>
      <c r="G1318" s="30" t="s">
        <v>80</v>
      </c>
      <c r="H1318" s="30" t="s">
        <v>54</v>
      </c>
      <c r="I1318" t="b">
        <v>1</v>
      </c>
      <c r="J1318">
        <v>3679738</v>
      </c>
      <c r="K1318">
        <f>SUMIFS(ftereadin!C:C,ftereadin!A:A,Query1[[#This Row],[YearNormed]],ftereadin!B:B,Query1[[#This Row],[UnitID]])</f>
        <v>358</v>
      </c>
    </row>
    <row r="1319" spans="1:11" x14ac:dyDescent="0.4">
      <c r="A1319">
        <v>2021</v>
      </c>
      <c r="B1319">
        <v>2022</v>
      </c>
      <c r="C1319" s="30" t="s">
        <v>439</v>
      </c>
      <c r="D1319" s="30" t="s">
        <v>440</v>
      </c>
      <c r="E1319">
        <v>4</v>
      </c>
      <c r="F1319">
        <v>8</v>
      </c>
      <c r="G1319" s="30" t="s">
        <v>80</v>
      </c>
      <c r="H1319" s="30" t="s">
        <v>54</v>
      </c>
      <c r="I1319" t="b">
        <v>1</v>
      </c>
      <c r="J1319">
        <v>4824750</v>
      </c>
      <c r="K1319">
        <f>SUMIFS(ftereadin!C:C,ftereadin!A:A,Query1[[#This Row],[YearNormed]],ftereadin!B:B,Query1[[#This Row],[UnitID]])</f>
        <v>377</v>
      </c>
    </row>
    <row r="1320" spans="1:11" x14ac:dyDescent="0.4">
      <c r="A1320">
        <v>2021</v>
      </c>
      <c r="B1320">
        <v>2022</v>
      </c>
      <c r="C1320" s="30" t="s">
        <v>3660</v>
      </c>
      <c r="D1320" s="30" t="s">
        <v>3661</v>
      </c>
      <c r="E1320">
        <v>4</v>
      </c>
      <c r="F1320">
        <v>8</v>
      </c>
      <c r="G1320" s="30" t="s">
        <v>80</v>
      </c>
      <c r="H1320" s="30" t="s">
        <v>54</v>
      </c>
      <c r="I1320" t="b">
        <v>1</v>
      </c>
      <c r="J1320">
        <v>3922166</v>
      </c>
      <c r="K1320">
        <f>SUMIFS(ftereadin!C:C,ftereadin!A:A,Query1[[#This Row],[YearNormed]],ftereadin!B:B,Query1[[#This Row],[UnitID]])</f>
        <v>433</v>
      </c>
    </row>
    <row r="1321" spans="1:11" x14ac:dyDescent="0.4">
      <c r="A1321">
        <v>2021</v>
      </c>
      <c r="B1321">
        <v>2022</v>
      </c>
      <c r="C1321" s="30" t="s">
        <v>2599</v>
      </c>
      <c r="D1321" s="30" t="s">
        <v>2600</v>
      </c>
      <c r="E1321">
        <v>4</v>
      </c>
      <c r="F1321">
        <v>8</v>
      </c>
      <c r="G1321" s="30" t="s">
        <v>80</v>
      </c>
      <c r="H1321" s="30" t="s">
        <v>54</v>
      </c>
      <c r="I1321" t="b">
        <v>1</v>
      </c>
      <c r="J1321">
        <v>3161999</v>
      </c>
      <c r="K1321">
        <f>SUMIFS(ftereadin!C:C,ftereadin!A:A,Query1[[#This Row],[YearNormed]],ftereadin!B:B,Query1[[#This Row],[UnitID]])</f>
        <v>259</v>
      </c>
    </row>
    <row r="1322" spans="1:11" x14ac:dyDescent="0.4">
      <c r="A1322">
        <v>2021</v>
      </c>
      <c r="B1322">
        <v>2022</v>
      </c>
      <c r="C1322" s="30" t="s">
        <v>960</v>
      </c>
      <c r="D1322" s="30" t="s">
        <v>961</v>
      </c>
      <c r="E1322">
        <v>4</v>
      </c>
      <c r="F1322">
        <v>1</v>
      </c>
      <c r="G1322" s="30" t="s">
        <v>77</v>
      </c>
      <c r="H1322" s="30" t="s">
        <v>54</v>
      </c>
      <c r="I1322" t="b">
        <v>1</v>
      </c>
      <c r="J1322">
        <v>26085283</v>
      </c>
      <c r="K1322">
        <f>SUMIFS(ftereadin!C:C,ftereadin!A:A,Query1[[#This Row],[YearNormed]],ftereadin!B:B,Query1[[#This Row],[UnitID]])</f>
        <v>2388</v>
      </c>
    </row>
    <row r="1323" spans="1:11" x14ac:dyDescent="0.4">
      <c r="A1323">
        <v>2021</v>
      </c>
      <c r="B1323">
        <v>2022</v>
      </c>
      <c r="C1323" s="30" t="s">
        <v>347</v>
      </c>
      <c r="D1323" s="30" t="s">
        <v>348</v>
      </c>
      <c r="E1323">
        <v>4</v>
      </c>
      <c r="F1323">
        <v>8</v>
      </c>
      <c r="G1323" s="30" t="s">
        <v>80</v>
      </c>
      <c r="H1323" s="30" t="s">
        <v>54</v>
      </c>
      <c r="I1323" t="b">
        <v>1</v>
      </c>
      <c r="J1323">
        <v>6481178</v>
      </c>
      <c r="K1323">
        <f>SUMIFS(ftereadin!C:C,ftereadin!A:A,Query1[[#This Row],[YearNormed]],ftereadin!B:B,Query1[[#This Row],[UnitID]])</f>
        <v>620</v>
      </c>
    </row>
    <row r="1324" spans="1:11" x14ac:dyDescent="0.4">
      <c r="A1324">
        <v>2021</v>
      </c>
      <c r="B1324">
        <v>2022</v>
      </c>
      <c r="C1324" s="30" t="s">
        <v>4156</v>
      </c>
      <c r="D1324" s="30" t="s">
        <v>8016</v>
      </c>
      <c r="E1324">
        <v>1</v>
      </c>
      <c r="F1324">
        <v>2</v>
      </c>
      <c r="G1324" s="30" t="s">
        <v>88</v>
      </c>
      <c r="H1324" s="30" t="s">
        <v>54</v>
      </c>
      <c r="I1324" t="b">
        <v>1</v>
      </c>
      <c r="J1324">
        <v>17660072</v>
      </c>
      <c r="K1324">
        <f>SUMIFS(ftereadin!C:C,ftereadin!A:A,Query1[[#This Row],[YearNormed]],ftereadin!B:B,Query1[[#This Row],[UnitID]])</f>
        <v>769</v>
      </c>
    </row>
    <row r="1325" spans="1:11" x14ac:dyDescent="0.4">
      <c r="A1325">
        <v>2021</v>
      </c>
      <c r="B1325">
        <v>2022</v>
      </c>
      <c r="C1325" s="30" t="s">
        <v>2416</v>
      </c>
      <c r="D1325" s="30" t="s">
        <v>2417</v>
      </c>
      <c r="E1325">
        <v>4</v>
      </c>
      <c r="F1325">
        <v>8</v>
      </c>
      <c r="G1325" s="30" t="s">
        <v>80</v>
      </c>
      <c r="H1325" s="30" t="s">
        <v>54</v>
      </c>
      <c r="I1325" t="b">
        <v>1</v>
      </c>
      <c r="J1325">
        <v>1943825</v>
      </c>
      <c r="K1325">
        <f>SUMIFS(ftereadin!C:C,ftereadin!A:A,Query1[[#This Row],[YearNormed]],ftereadin!B:B,Query1[[#This Row],[UnitID]])</f>
        <v>104</v>
      </c>
    </row>
    <row r="1326" spans="1:11" x14ac:dyDescent="0.4">
      <c r="A1326">
        <v>2021</v>
      </c>
      <c r="B1326">
        <v>2022</v>
      </c>
      <c r="C1326" s="30" t="s">
        <v>2764</v>
      </c>
      <c r="D1326" s="30" t="s">
        <v>2765</v>
      </c>
      <c r="E1326">
        <v>4</v>
      </c>
      <c r="F1326">
        <v>8</v>
      </c>
      <c r="G1326" s="30" t="s">
        <v>80</v>
      </c>
      <c r="H1326" s="30" t="s">
        <v>54</v>
      </c>
      <c r="I1326" t="b">
        <v>1</v>
      </c>
      <c r="J1326">
        <v>10546660</v>
      </c>
      <c r="K1326">
        <f>SUMIFS(ftereadin!C:C,ftereadin!A:A,Query1[[#This Row],[YearNormed]],ftereadin!B:B,Query1[[#This Row],[UnitID]])</f>
        <v>931</v>
      </c>
    </row>
    <row r="1327" spans="1:11" x14ac:dyDescent="0.4">
      <c r="A1327">
        <v>2021</v>
      </c>
      <c r="B1327">
        <v>2022</v>
      </c>
      <c r="C1327" s="30" t="s">
        <v>2277</v>
      </c>
      <c r="D1327" s="30" t="s">
        <v>2278</v>
      </c>
      <c r="E1327">
        <v>1</v>
      </c>
      <c r="F1327">
        <v>3</v>
      </c>
      <c r="G1327" s="30" t="s">
        <v>91</v>
      </c>
      <c r="H1327" s="30" t="s">
        <v>54</v>
      </c>
      <c r="I1327" t="b">
        <v>1</v>
      </c>
      <c r="J1327">
        <v>405396787</v>
      </c>
      <c r="K1327">
        <f>SUMIFS(ftereadin!C:C,ftereadin!A:A,Query1[[#This Row],[YearNormed]],ftereadin!B:B,Query1[[#This Row],[UnitID]])</f>
        <v>16231</v>
      </c>
    </row>
    <row r="1328" spans="1:11" x14ac:dyDescent="0.4">
      <c r="A1328">
        <v>2021</v>
      </c>
      <c r="B1328">
        <v>2022</v>
      </c>
      <c r="C1328" s="30" t="s">
        <v>2430</v>
      </c>
      <c r="D1328" s="30" t="s">
        <v>2431</v>
      </c>
      <c r="E1328">
        <v>1</v>
      </c>
      <c r="F1328">
        <v>3</v>
      </c>
      <c r="G1328" s="30" t="s">
        <v>91</v>
      </c>
      <c r="H1328" s="30" t="s">
        <v>54</v>
      </c>
      <c r="I1328" t="b">
        <v>1</v>
      </c>
      <c r="J1328">
        <v>330588842</v>
      </c>
      <c r="K1328">
        <f>SUMIFS(ftereadin!C:C,ftereadin!A:A,Query1[[#This Row],[YearNormed]],ftereadin!B:B,Query1[[#This Row],[UnitID]])</f>
        <v>17477</v>
      </c>
    </row>
    <row r="1329" spans="1:11" x14ac:dyDescent="0.4">
      <c r="A1329">
        <v>2021</v>
      </c>
      <c r="B1329">
        <v>2022</v>
      </c>
      <c r="C1329" s="30" t="s">
        <v>2081</v>
      </c>
      <c r="D1329" s="30" t="s">
        <v>2082</v>
      </c>
      <c r="E1329">
        <v>4</v>
      </c>
      <c r="F1329">
        <v>8</v>
      </c>
      <c r="G1329" s="30" t="s">
        <v>80</v>
      </c>
      <c r="H1329" s="30" t="s">
        <v>54</v>
      </c>
      <c r="I1329" t="b">
        <v>1</v>
      </c>
      <c r="J1329">
        <v>8918493</v>
      </c>
      <c r="K1329">
        <f>SUMIFS(ftereadin!C:C,ftereadin!A:A,Query1[[#This Row],[YearNormed]],ftereadin!B:B,Query1[[#This Row],[UnitID]])</f>
        <v>748</v>
      </c>
    </row>
    <row r="1330" spans="1:11" x14ac:dyDescent="0.4">
      <c r="A1330">
        <v>2021</v>
      </c>
      <c r="B1330">
        <v>2022</v>
      </c>
      <c r="C1330" s="30" t="s">
        <v>584</v>
      </c>
      <c r="D1330" s="30" t="s">
        <v>585</v>
      </c>
      <c r="E1330">
        <v>4</v>
      </c>
      <c r="F1330">
        <v>1</v>
      </c>
      <c r="G1330" s="30" t="s">
        <v>77</v>
      </c>
      <c r="H1330" s="30" t="s">
        <v>54</v>
      </c>
      <c r="I1330" t="b">
        <v>1</v>
      </c>
      <c r="J1330">
        <v>39496943</v>
      </c>
      <c r="K1330">
        <f>SUMIFS(ftereadin!C:C,ftereadin!A:A,Query1[[#This Row],[YearNormed]],ftereadin!B:B,Query1[[#This Row],[UnitID]])</f>
        <v>3809</v>
      </c>
    </row>
    <row r="1331" spans="1:11" x14ac:dyDescent="0.4">
      <c r="A1331">
        <v>2021</v>
      </c>
      <c r="B1331">
        <v>2022</v>
      </c>
      <c r="C1331" s="30" t="s">
        <v>2275</v>
      </c>
      <c r="D1331" s="30" t="s">
        <v>2276</v>
      </c>
      <c r="E1331">
        <v>4</v>
      </c>
      <c r="F1331">
        <v>8</v>
      </c>
      <c r="G1331" s="30" t="s">
        <v>80</v>
      </c>
      <c r="H1331" s="30" t="s">
        <v>54</v>
      </c>
      <c r="I1331" t="b">
        <v>1</v>
      </c>
      <c r="J1331">
        <v>9720910</v>
      </c>
      <c r="K1331">
        <f>SUMIFS(ftereadin!C:C,ftereadin!A:A,Query1[[#This Row],[YearNormed]],ftereadin!B:B,Query1[[#This Row],[UnitID]])</f>
        <v>554</v>
      </c>
    </row>
    <row r="1332" spans="1:11" x14ac:dyDescent="0.4">
      <c r="A1332">
        <v>2021</v>
      </c>
      <c r="B1332">
        <v>2022</v>
      </c>
      <c r="C1332" s="30" t="s">
        <v>2689</v>
      </c>
      <c r="D1332" s="30" t="s">
        <v>2690</v>
      </c>
      <c r="E1332">
        <v>4</v>
      </c>
      <c r="F1332">
        <v>1</v>
      </c>
      <c r="G1332" s="30" t="s">
        <v>77</v>
      </c>
      <c r="H1332" s="30" t="s">
        <v>54</v>
      </c>
      <c r="I1332" t="b">
        <v>1</v>
      </c>
      <c r="J1332">
        <v>48442671</v>
      </c>
      <c r="K1332">
        <f>SUMIFS(ftereadin!C:C,ftereadin!A:A,Query1[[#This Row],[YearNormed]],ftereadin!B:B,Query1[[#This Row],[UnitID]])</f>
        <v>4296</v>
      </c>
    </row>
    <row r="1333" spans="1:11" x14ac:dyDescent="0.4">
      <c r="A1333">
        <v>2021</v>
      </c>
      <c r="B1333">
        <v>2022</v>
      </c>
      <c r="C1333" s="30" t="s">
        <v>938</v>
      </c>
      <c r="D1333" s="30" t="s">
        <v>8017</v>
      </c>
      <c r="E1333">
        <v>4</v>
      </c>
      <c r="F1333">
        <v>8</v>
      </c>
      <c r="G1333" s="30" t="s">
        <v>80</v>
      </c>
      <c r="H1333" s="30" t="s">
        <v>54</v>
      </c>
      <c r="I1333" t="b">
        <v>1</v>
      </c>
      <c r="J1333">
        <v>4141543</v>
      </c>
      <c r="K1333">
        <f>SUMIFS(ftereadin!C:C,ftereadin!A:A,Query1[[#This Row],[YearNormed]],ftereadin!B:B,Query1[[#This Row],[UnitID]])</f>
        <v>350</v>
      </c>
    </row>
    <row r="1334" spans="1:11" x14ac:dyDescent="0.4">
      <c r="A1334">
        <v>2021</v>
      </c>
      <c r="B1334">
        <v>2022</v>
      </c>
      <c r="C1334" s="30" t="s">
        <v>648</v>
      </c>
      <c r="D1334" s="30" t="s">
        <v>8018</v>
      </c>
      <c r="E1334">
        <v>4</v>
      </c>
      <c r="F1334">
        <v>8</v>
      </c>
      <c r="G1334" s="30" t="s">
        <v>80</v>
      </c>
      <c r="H1334" s="30" t="s">
        <v>54</v>
      </c>
      <c r="I1334" t="b">
        <v>1</v>
      </c>
      <c r="J1334">
        <v>2970966</v>
      </c>
      <c r="K1334">
        <f>SUMIFS(ftereadin!C:C,ftereadin!A:A,Query1[[#This Row],[YearNormed]],ftereadin!B:B,Query1[[#This Row],[UnitID]])</f>
        <v>202</v>
      </c>
    </row>
    <row r="1335" spans="1:11" x14ac:dyDescent="0.4">
      <c r="A1335">
        <v>2021</v>
      </c>
      <c r="B1335">
        <v>2022</v>
      </c>
      <c r="C1335" s="30" t="s">
        <v>2450</v>
      </c>
      <c r="D1335" s="30" t="s">
        <v>2451</v>
      </c>
      <c r="E1335">
        <v>4</v>
      </c>
      <c r="F1335">
        <v>8</v>
      </c>
      <c r="G1335" s="30" t="s">
        <v>80</v>
      </c>
      <c r="H1335" s="30" t="s">
        <v>54</v>
      </c>
      <c r="I1335" t="b">
        <v>1</v>
      </c>
      <c r="J1335">
        <v>4033995</v>
      </c>
      <c r="K1335">
        <f>SUMIFS(ftereadin!C:C,ftereadin!A:A,Query1[[#This Row],[YearNormed]],ftereadin!B:B,Query1[[#This Row],[UnitID]])</f>
        <v>388</v>
      </c>
    </row>
    <row r="1336" spans="1:11" x14ac:dyDescent="0.4">
      <c r="A1336">
        <v>2021</v>
      </c>
      <c r="B1336">
        <v>2022</v>
      </c>
      <c r="C1336" s="30" t="s">
        <v>2242</v>
      </c>
      <c r="D1336" s="30" t="s">
        <v>2243</v>
      </c>
      <c r="E1336">
        <v>4</v>
      </c>
      <c r="F1336">
        <v>8</v>
      </c>
      <c r="G1336" s="30" t="s">
        <v>80</v>
      </c>
      <c r="H1336" s="30" t="s">
        <v>54</v>
      </c>
      <c r="I1336" t="b">
        <v>1</v>
      </c>
      <c r="J1336">
        <v>2699557</v>
      </c>
      <c r="K1336">
        <f>SUMIFS(ftereadin!C:C,ftereadin!A:A,Query1[[#This Row],[YearNormed]],ftereadin!B:B,Query1[[#This Row],[UnitID]])</f>
        <v>189</v>
      </c>
    </row>
    <row r="1337" spans="1:11" x14ac:dyDescent="0.4">
      <c r="A1337">
        <v>2021</v>
      </c>
      <c r="B1337">
        <v>2022</v>
      </c>
      <c r="C1337" s="30" t="s">
        <v>3652</v>
      </c>
      <c r="D1337" s="30" t="s">
        <v>3653</v>
      </c>
      <c r="E1337">
        <v>4</v>
      </c>
      <c r="F1337">
        <v>1</v>
      </c>
      <c r="G1337" s="30" t="s">
        <v>77</v>
      </c>
      <c r="H1337" s="30" t="s">
        <v>54</v>
      </c>
      <c r="I1337" t="b">
        <v>1</v>
      </c>
      <c r="J1337">
        <v>45112366</v>
      </c>
      <c r="K1337">
        <f>SUMIFS(ftereadin!C:C,ftereadin!A:A,Query1[[#This Row],[YearNormed]],ftereadin!B:B,Query1[[#This Row],[UnitID]])</f>
        <v>2796</v>
      </c>
    </row>
    <row r="1338" spans="1:11" x14ac:dyDescent="0.4">
      <c r="A1338">
        <v>2021</v>
      </c>
      <c r="B1338">
        <v>2022</v>
      </c>
      <c r="C1338" s="30" t="s">
        <v>2817</v>
      </c>
      <c r="D1338" s="30" t="s">
        <v>2818</v>
      </c>
      <c r="E1338">
        <v>4</v>
      </c>
      <c r="F1338">
        <v>8</v>
      </c>
      <c r="G1338" s="30" t="s">
        <v>80</v>
      </c>
      <c r="H1338" s="30" t="s">
        <v>54</v>
      </c>
      <c r="I1338" t="b">
        <v>1</v>
      </c>
      <c r="J1338">
        <v>4350558</v>
      </c>
      <c r="K1338">
        <f>SUMIFS(ftereadin!C:C,ftereadin!A:A,Query1[[#This Row],[YearNormed]],ftereadin!B:B,Query1[[#This Row],[UnitID]])</f>
        <v>506</v>
      </c>
    </row>
    <row r="1339" spans="1:11" x14ac:dyDescent="0.4">
      <c r="A1339">
        <v>2021</v>
      </c>
      <c r="B1339">
        <v>2022</v>
      </c>
      <c r="C1339" s="30" t="s">
        <v>2166</v>
      </c>
      <c r="D1339" s="30" t="s">
        <v>2167</v>
      </c>
      <c r="E1339">
        <v>4</v>
      </c>
      <c r="F1339">
        <v>1</v>
      </c>
      <c r="G1339" s="30" t="s">
        <v>77</v>
      </c>
      <c r="H1339" s="30" t="s">
        <v>54</v>
      </c>
      <c r="I1339" t="b">
        <v>1</v>
      </c>
      <c r="J1339">
        <v>65484356</v>
      </c>
      <c r="K1339">
        <f>SUMIFS(ftereadin!C:C,ftereadin!A:A,Query1[[#This Row],[YearNormed]],ftereadin!B:B,Query1[[#This Row],[UnitID]])</f>
        <v>4332</v>
      </c>
    </row>
    <row r="1340" spans="1:11" x14ac:dyDescent="0.4">
      <c r="A1340">
        <v>2021</v>
      </c>
      <c r="B1340">
        <v>2022</v>
      </c>
      <c r="C1340" s="30" t="s">
        <v>1226</v>
      </c>
      <c r="D1340" s="30" t="s">
        <v>1227</v>
      </c>
      <c r="E1340">
        <v>4</v>
      </c>
      <c r="F1340">
        <v>8</v>
      </c>
      <c r="G1340" s="30" t="s">
        <v>80</v>
      </c>
      <c r="H1340" s="30" t="s">
        <v>54</v>
      </c>
      <c r="I1340" t="b">
        <v>1</v>
      </c>
      <c r="J1340">
        <v>5377884</v>
      </c>
      <c r="K1340">
        <f>SUMIFS(ftereadin!C:C,ftereadin!A:A,Query1[[#This Row],[YearNormed]],ftereadin!B:B,Query1[[#This Row],[UnitID]])</f>
        <v>496</v>
      </c>
    </row>
    <row r="1341" spans="1:11" x14ac:dyDescent="0.4">
      <c r="A1341">
        <v>2021</v>
      </c>
      <c r="B1341">
        <v>2022</v>
      </c>
      <c r="C1341" s="30" t="s">
        <v>3070</v>
      </c>
      <c r="D1341" s="30" t="s">
        <v>3071</v>
      </c>
      <c r="E1341">
        <v>4</v>
      </c>
      <c r="F1341">
        <v>8</v>
      </c>
      <c r="G1341" s="30" t="s">
        <v>80</v>
      </c>
      <c r="H1341" s="30" t="s">
        <v>54</v>
      </c>
      <c r="I1341" t="b">
        <v>1</v>
      </c>
      <c r="J1341">
        <v>4049788</v>
      </c>
      <c r="K1341">
        <f>SUMIFS(ftereadin!C:C,ftereadin!A:A,Query1[[#This Row],[YearNormed]],ftereadin!B:B,Query1[[#This Row],[UnitID]])</f>
        <v>212</v>
      </c>
    </row>
    <row r="1342" spans="1:11" x14ac:dyDescent="0.4">
      <c r="A1342">
        <v>2021</v>
      </c>
      <c r="B1342">
        <v>2022</v>
      </c>
      <c r="C1342" s="30" t="s">
        <v>2005</v>
      </c>
      <c r="D1342" s="30" t="s">
        <v>2006</v>
      </c>
      <c r="E1342">
        <v>4</v>
      </c>
      <c r="F1342">
        <v>8</v>
      </c>
      <c r="G1342" s="30" t="s">
        <v>80</v>
      </c>
      <c r="H1342" s="30" t="s">
        <v>54</v>
      </c>
      <c r="I1342" t="b">
        <v>1</v>
      </c>
      <c r="J1342">
        <v>5095812</v>
      </c>
      <c r="K1342">
        <f>SUMIFS(ftereadin!C:C,ftereadin!A:A,Query1[[#This Row],[YearNormed]],ftereadin!B:B,Query1[[#This Row],[UnitID]])</f>
        <v>405</v>
      </c>
    </row>
    <row r="1343" spans="1:11" x14ac:dyDescent="0.4">
      <c r="A1343">
        <v>2021</v>
      </c>
      <c r="B1343">
        <v>2022</v>
      </c>
      <c r="C1343" s="30" t="s">
        <v>263</v>
      </c>
      <c r="D1343" s="30" t="s">
        <v>264</v>
      </c>
      <c r="E1343">
        <v>4</v>
      </c>
      <c r="F1343">
        <v>8</v>
      </c>
      <c r="G1343" s="30" t="s">
        <v>80</v>
      </c>
      <c r="H1343" s="30" t="s">
        <v>54</v>
      </c>
      <c r="I1343" t="b">
        <v>1</v>
      </c>
      <c r="J1343">
        <v>3174882</v>
      </c>
      <c r="K1343">
        <f>SUMIFS(ftereadin!C:C,ftereadin!A:A,Query1[[#This Row],[YearNormed]],ftereadin!B:B,Query1[[#This Row],[UnitID]])</f>
        <v>294</v>
      </c>
    </row>
    <row r="1344" spans="1:11" x14ac:dyDescent="0.4">
      <c r="A1344">
        <v>2021</v>
      </c>
      <c r="B1344">
        <v>2022</v>
      </c>
      <c r="C1344" s="30" t="s">
        <v>1938</v>
      </c>
      <c r="D1344" s="30" t="s">
        <v>1939</v>
      </c>
      <c r="E1344">
        <v>4</v>
      </c>
      <c r="F1344">
        <v>8</v>
      </c>
      <c r="G1344" s="30" t="s">
        <v>80</v>
      </c>
      <c r="H1344" s="30" t="s">
        <v>54</v>
      </c>
      <c r="I1344" t="b">
        <v>1</v>
      </c>
      <c r="J1344">
        <v>8854650</v>
      </c>
      <c r="K1344">
        <f>SUMIFS(ftereadin!C:C,ftereadin!A:A,Query1[[#This Row],[YearNormed]],ftereadin!B:B,Query1[[#This Row],[UnitID]])</f>
        <v>836</v>
      </c>
    </row>
    <row r="1345" spans="1:11" x14ac:dyDescent="0.4">
      <c r="A1345">
        <v>2021</v>
      </c>
      <c r="B1345">
        <v>2022</v>
      </c>
      <c r="C1345" s="30" t="s">
        <v>3595</v>
      </c>
      <c r="D1345" s="30" t="s">
        <v>3596</v>
      </c>
      <c r="E1345">
        <v>4</v>
      </c>
      <c r="F1345">
        <v>8</v>
      </c>
      <c r="G1345" s="30" t="s">
        <v>80</v>
      </c>
      <c r="H1345" s="30" t="s">
        <v>54</v>
      </c>
      <c r="I1345" t="b">
        <v>1</v>
      </c>
      <c r="J1345">
        <v>11553816</v>
      </c>
      <c r="K1345">
        <f>SUMIFS(ftereadin!C:C,ftereadin!A:A,Query1[[#This Row],[YearNormed]],ftereadin!B:B,Query1[[#This Row],[UnitID]])</f>
        <v>950</v>
      </c>
    </row>
    <row r="1346" spans="1:11" x14ac:dyDescent="0.4">
      <c r="A1346">
        <v>2021</v>
      </c>
      <c r="B1346">
        <v>2022</v>
      </c>
      <c r="C1346" s="30" t="s">
        <v>2514</v>
      </c>
      <c r="D1346" s="30" t="s">
        <v>2515</v>
      </c>
      <c r="E1346">
        <v>4</v>
      </c>
      <c r="F1346">
        <v>1</v>
      </c>
      <c r="G1346" s="30" t="s">
        <v>77</v>
      </c>
      <c r="H1346" s="30" t="s">
        <v>54</v>
      </c>
      <c r="I1346" t="b">
        <v>1</v>
      </c>
      <c r="J1346">
        <v>75915943</v>
      </c>
      <c r="K1346">
        <f>SUMIFS(ftereadin!C:C,ftereadin!A:A,Query1[[#This Row],[YearNormed]],ftereadin!B:B,Query1[[#This Row],[UnitID]])</f>
        <v>5512</v>
      </c>
    </row>
    <row r="1347" spans="1:11" x14ac:dyDescent="0.4">
      <c r="A1347">
        <v>2021</v>
      </c>
      <c r="B1347">
        <v>2022</v>
      </c>
      <c r="C1347" s="30" t="s">
        <v>2418</v>
      </c>
      <c r="D1347" s="30" t="s">
        <v>2419</v>
      </c>
      <c r="E1347">
        <v>1</v>
      </c>
      <c r="F1347">
        <v>3</v>
      </c>
      <c r="G1347" s="30" t="s">
        <v>91</v>
      </c>
      <c r="H1347" s="30" t="s">
        <v>54</v>
      </c>
      <c r="I1347" t="b">
        <v>1</v>
      </c>
      <c r="J1347">
        <v>197861642</v>
      </c>
      <c r="K1347">
        <f>SUMIFS(ftereadin!C:C,ftereadin!A:A,Query1[[#This Row],[YearNormed]],ftereadin!B:B,Query1[[#This Row],[UnitID]])</f>
        <v>10172</v>
      </c>
    </row>
    <row r="1348" spans="1:11" x14ac:dyDescent="0.4">
      <c r="A1348">
        <v>2021</v>
      </c>
      <c r="B1348">
        <v>2022</v>
      </c>
      <c r="C1348" s="30" t="s">
        <v>3528</v>
      </c>
      <c r="D1348" s="30" t="s">
        <v>3529</v>
      </c>
      <c r="E1348">
        <v>1</v>
      </c>
      <c r="F1348">
        <v>3</v>
      </c>
      <c r="G1348" s="30" t="s">
        <v>91</v>
      </c>
      <c r="H1348" s="30" t="s">
        <v>54</v>
      </c>
      <c r="I1348" t="b">
        <v>1</v>
      </c>
      <c r="J1348">
        <v>1098488956</v>
      </c>
      <c r="K1348">
        <f>SUMIFS(ftereadin!C:C,ftereadin!A:A,Query1[[#This Row],[YearNormed]],ftereadin!B:B,Query1[[#This Row],[UnitID]])</f>
        <v>29589</v>
      </c>
    </row>
    <row r="1349" spans="1:11" x14ac:dyDescent="0.4">
      <c r="A1349">
        <v>2021</v>
      </c>
      <c r="B1349">
        <v>2022</v>
      </c>
      <c r="C1349" s="30" t="s">
        <v>2236</v>
      </c>
      <c r="D1349" s="30" t="s">
        <v>2237</v>
      </c>
      <c r="E1349">
        <v>1</v>
      </c>
      <c r="F1349">
        <v>2</v>
      </c>
      <c r="G1349" s="30" t="s">
        <v>88</v>
      </c>
      <c r="H1349" s="30" t="s">
        <v>54</v>
      </c>
      <c r="I1349" t="b">
        <v>1</v>
      </c>
      <c r="J1349">
        <v>98513709</v>
      </c>
      <c r="K1349">
        <f>SUMIFS(ftereadin!C:C,ftereadin!A:A,Query1[[#This Row],[YearNormed]],ftereadin!B:B,Query1[[#This Row],[UnitID]])</f>
        <v>5323</v>
      </c>
    </row>
    <row r="1350" spans="1:11" x14ac:dyDescent="0.4">
      <c r="A1350">
        <v>2021</v>
      </c>
      <c r="B1350">
        <v>2022</v>
      </c>
      <c r="C1350" s="30" t="s">
        <v>3495</v>
      </c>
      <c r="D1350" s="30" t="s">
        <v>3496</v>
      </c>
      <c r="E1350">
        <v>1</v>
      </c>
      <c r="F1350">
        <v>3</v>
      </c>
      <c r="G1350" s="30" t="s">
        <v>91</v>
      </c>
      <c r="H1350" s="30" t="s">
        <v>54</v>
      </c>
      <c r="I1350" t="b">
        <v>1</v>
      </c>
      <c r="J1350">
        <v>191594573</v>
      </c>
      <c r="K1350">
        <f>SUMIFS(ftereadin!C:C,ftereadin!A:A,Query1[[#This Row],[YearNormed]],ftereadin!B:B,Query1[[#This Row],[UnitID]])</f>
        <v>6374</v>
      </c>
    </row>
    <row r="1351" spans="1:11" x14ac:dyDescent="0.4">
      <c r="A1351">
        <v>2021</v>
      </c>
      <c r="B1351">
        <v>2022</v>
      </c>
      <c r="C1351" s="30" t="s">
        <v>473</v>
      </c>
      <c r="D1351" s="30" t="s">
        <v>474</v>
      </c>
      <c r="E1351">
        <v>1</v>
      </c>
      <c r="F1351">
        <v>3</v>
      </c>
      <c r="G1351" s="30" t="s">
        <v>91</v>
      </c>
      <c r="H1351" s="30" t="s">
        <v>54</v>
      </c>
      <c r="I1351" t="b">
        <v>1</v>
      </c>
      <c r="J1351">
        <v>185865552</v>
      </c>
      <c r="K1351">
        <f>SUMIFS(ftereadin!C:C,ftereadin!A:A,Query1[[#This Row],[YearNormed]],ftereadin!B:B,Query1[[#This Row],[UnitID]])</f>
        <v>8596</v>
      </c>
    </row>
    <row r="1352" spans="1:11" x14ac:dyDescent="0.4">
      <c r="A1352">
        <v>2021</v>
      </c>
      <c r="B1352">
        <v>2022</v>
      </c>
      <c r="C1352" s="30" t="s">
        <v>3223</v>
      </c>
      <c r="D1352" s="30" t="s">
        <v>3224</v>
      </c>
      <c r="E1352">
        <v>4</v>
      </c>
      <c r="F1352">
        <v>1</v>
      </c>
      <c r="G1352" s="30" t="s">
        <v>77</v>
      </c>
      <c r="H1352" s="30" t="s">
        <v>54</v>
      </c>
      <c r="I1352" t="b">
        <v>1</v>
      </c>
      <c r="J1352">
        <v>43925586</v>
      </c>
      <c r="K1352">
        <f>SUMIFS(ftereadin!C:C,ftereadin!A:A,Query1[[#This Row],[YearNormed]],ftereadin!B:B,Query1[[#This Row],[UnitID]])</f>
        <v>3525</v>
      </c>
    </row>
    <row r="1353" spans="1:11" x14ac:dyDescent="0.4">
      <c r="A1353">
        <v>2021</v>
      </c>
      <c r="B1353">
        <v>2022</v>
      </c>
      <c r="C1353" s="30" t="s">
        <v>1337</v>
      </c>
      <c r="D1353" s="30" t="s">
        <v>1338</v>
      </c>
      <c r="E1353">
        <v>4</v>
      </c>
      <c r="F1353">
        <v>1</v>
      </c>
      <c r="G1353" s="30" t="s">
        <v>77</v>
      </c>
      <c r="H1353" s="30" t="s">
        <v>54</v>
      </c>
      <c r="I1353" t="b">
        <v>1</v>
      </c>
      <c r="J1353">
        <v>55525600</v>
      </c>
      <c r="K1353">
        <f>SUMIFS(ftereadin!C:C,ftereadin!A:A,Query1[[#This Row],[YearNormed]],ftereadin!B:B,Query1[[#This Row],[UnitID]])</f>
        <v>4809</v>
      </c>
    </row>
    <row r="1354" spans="1:11" x14ac:dyDescent="0.4">
      <c r="A1354">
        <v>2021</v>
      </c>
      <c r="B1354">
        <v>2022</v>
      </c>
      <c r="C1354" s="30" t="s">
        <v>299</v>
      </c>
      <c r="D1354" s="30" t="s">
        <v>300</v>
      </c>
      <c r="E1354">
        <v>4</v>
      </c>
      <c r="F1354">
        <v>1</v>
      </c>
      <c r="G1354" s="30" t="s">
        <v>77</v>
      </c>
      <c r="H1354" s="30" t="s">
        <v>54</v>
      </c>
      <c r="I1354" t="b">
        <v>1</v>
      </c>
      <c r="J1354">
        <v>47532234</v>
      </c>
      <c r="K1354">
        <f>SUMIFS(ftereadin!C:C,ftereadin!A:A,Query1[[#This Row],[YearNormed]],ftereadin!B:B,Query1[[#This Row],[UnitID]])</f>
        <v>3435</v>
      </c>
    </row>
    <row r="1355" spans="1:11" x14ac:dyDescent="0.4">
      <c r="A1355">
        <v>2021</v>
      </c>
      <c r="B1355">
        <v>2022</v>
      </c>
      <c r="C1355" s="30" t="s">
        <v>3892</v>
      </c>
      <c r="D1355" s="30" t="s">
        <v>3893</v>
      </c>
      <c r="E1355">
        <v>0</v>
      </c>
      <c r="F1355">
        <v>8</v>
      </c>
      <c r="G1355" s="30" t="s">
        <v>80</v>
      </c>
      <c r="H1355" s="30" t="s">
        <v>55</v>
      </c>
      <c r="I1355" t="b">
        <v>1</v>
      </c>
      <c r="J1355">
        <v>88303818</v>
      </c>
      <c r="K1355">
        <f>SUMIFS(ftereadin!C:C,ftereadin!A:A,Query1[[#This Row],[YearNormed]],ftereadin!B:B,Query1[[#This Row],[UnitID]])</f>
        <v>0</v>
      </c>
    </row>
    <row r="1356" spans="1:11" x14ac:dyDescent="0.4">
      <c r="A1356">
        <v>2021</v>
      </c>
      <c r="B1356">
        <v>2022</v>
      </c>
      <c r="C1356" s="30" t="s">
        <v>451</v>
      </c>
      <c r="D1356" s="30" t="s">
        <v>452</v>
      </c>
      <c r="E1356">
        <v>4</v>
      </c>
      <c r="F1356">
        <v>1</v>
      </c>
      <c r="G1356" s="30" t="s">
        <v>77</v>
      </c>
      <c r="H1356" s="30" t="s">
        <v>55</v>
      </c>
      <c r="I1356" t="b">
        <v>1</v>
      </c>
      <c r="J1356">
        <v>41504549</v>
      </c>
      <c r="K1356">
        <f>SUMIFS(ftereadin!C:C,ftereadin!A:A,Query1[[#This Row],[YearNormed]],ftereadin!B:B,Query1[[#This Row],[UnitID]])</f>
        <v>3274</v>
      </c>
    </row>
    <row r="1357" spans="1:11" x14ac:dyDescent="0.4">
      <c r="A1357">
        <v>2021</v>
      </c>
      <c r="B1357">
        <v>2022</v>
      </c>
      <c r="C1357" s="30" t="s">
        <v>3308</v>
      </c>
      <c r="D1357" s="30" t="s">
        <v>3309</v>
      </c>
      <c r="E1357">
        <v>4</v>
      </c>
      <c r="F1357">
        <v>1</v>
      </c>
      <c r="G1357" s="30" t="s">
        <v>77</v>
      </c>
      <c r="H1357" s="30" t="s">
        <v>55</v>
      </c>
      <c r="I1357" t="b">
        <v>1</v>
      </c>
      <c r="J1357">
        <v>76872370</v>
      </c>
      <c r="K1357">
        <f>SUMIFS(ftereadin!C:C,ftereadin!A:A,Query1[[#This Row],[YearNormed]],ftereadin!B:B,Query1[[#This Row],[UnitID]])</f>
        <v>5436</v>
      </c>
    </row>
    <row r="1358" spans="1:11" x14ac:dyDescent="0.4">
      <c r="A1358">
        <v>2021</v>
      </c>
      <c r="B1358">
        <v>2022</v>
      </c>
      <c r="C1358" s="30" t="s">
        <v>669</v>
      </c>
      <c r="D1358" s="30" t="s">
        <v>670</v>
      </c>
      <c r="E1358">
        <v>4</v>
      </c>
      <c r="F1358">
        <v>1</v>
      </c>
      <c r="G1358" s="30" t="s">
        <v>77</v>
      </c>
      <c r="H1358" s="30" t="s">
        <v>55</v>
      </c>
      <c r="I1358" t="b">
        <v>1</v>
      </c>
      <c r="J1358">
        <v>35255216</v>
      </c>
      <c r="K1358">
        <f>SUMIFS(ftereadin!C:C,ftereadin!A:A,Query1[[#This Row],[YearNormed]],ftereadin!B:B,Query1[[#This Row],[UnitID]])</f>
        <v>2597</v>
      </c>
    </row>
    <row r="1359" spans="1:11" x14ac:dyDescent="0.4">
      <c r="A1359">
        <v>2021</v>
      </c>
      <c r="B1359">
        <v>2022</v>
      </c>
      <c r="C1359" s="30" t="s">
        <v>714</v>
      </c>
      <c r="D1359" s="30" t="s">
        <v>715</v>
      </c>
      <c r="E1359">
        <v>1</v>
      </c>
      <c r="F1359">
        <v>2</v>
      </c>
      <c r="G1359" s="30" t="s">
        <v>88</v>
      </c>
      <c r="H1359" s="30" t="s">
        <v>55</v>
      </c>
      <c r="I1359" t="b">
        <v>1</v>
      </c>
      <c r="J1359">
        <v>117093486</v>
      </c>
      <c r="K1359">
        <f>SUMIFS(ftereadin!C:C,ftereadin!A:A,Query1[[#This Row],[YearNormed]],ftereadin!B:B,Query1[[#This Row],[UnitID]])</f>
        <v>7717</v>
      </c>
    </row>
    <row r="1360" spans="1:11" x14ac:dyDescent="0.4">
      <c r="A1360">
        <v>2021</v>
      </c>
      <c r="B1360">
        <v>2022</v>
      </c>
      <c r="C1360" s="30" t="s">
        <v>908</v>
      </c>
      <c r="D1360" s="30" t="s">
        <v>909</v>
      </c>
      <c r="E1360">
        <v>4</v>
      </c>
      <c r="F1360">
        <v>1</v>
      </c>
      <c r="G1360" s="30" t="s">
        <v>77</v>
      </c>
      <c r="H1360" s="30" t="s">
        <v>55</v>
      </c>
      <c r="I1360" t="b">
        <v>1</v>
      </c>
      <c r="J1360">
        <v>435273247</v>
      </c>
      <c r="K1360">
        <f>SUMIFS(ftereadin!C:C,ftereadin!A:A,Query1[[#This Row],[YearNormed]],ftereadin!B:B,Query1[[#This Row],[UnitID]])</f>
        <v>21504</v>
      </c>
    </row>
    <row r="1361" spans="1:11" x14ac:dyDescent="0.4">
      <c r="A1361">
        <v>2021</v>
      </c>
      <c r="B1361">
        <v>2022</v>
      </c>
      <c r="C1361" s="30" t="s">
        <v>1836</v>
      </c>
      <c r="D1361" s="30" t="s">
        <v>1837</v>
      </c>
      <c r="E1361">
        <v>4</v>
      </c>
      <c r="F1361">
        <v>1</v>
      </c>
      <c r="G1361" s="30" t="s">
        <v>77</v>
      </c>
      <c r="H1361" s="30" t="s">
        <v>55</v>
      </c>
      <c r="I1361" t="b">
        <v>1</v>
      </c>
      <c r="J1361">
        <v>21931540</v>
      </c>
      <c r="K1361">
        <f>SUMIFS(ftereadin!C:C,ftereadin!A:A,Query1[[#This Row],[YearNormed]],ftereadin!B:B,Query1[[#This Row],[UnitID]])</f>
        <v>1620</v>
      </c>
    </row>
    <row r="1362" spans="1:11" x14ac:dyDescent="0.4">
      <c r="A1362">
        <v>2021</v>
      </c>
      <c r="B1362">
        <v>2022</v>
      </c>
      <c r="C1362" s="30" t="s">
        <v>243</v>
      </c>
      <c r="D1362" s="30" t="s">
        <v>8019</v>
      </c>
      <c r="E1362">
        <v>4</v>
      </c>
      <c r="F1362">
        <v>1</v>
      </c>
      <c r="G1362" s="30" t="s">
        <v>77</v>
      </c>
      <c r="H1362" s="30" t="s">
        <v>55</v>
      </c>
      <c r="I1362" t="b">
        <v>1</v>
      </c>
      <c r="J1362">
        <v>124812238</v>
      </c>
      <c r="K1362">
        <f>SUMIFS(ftereadin!C:C,ftereadin!A:A,Query1[[#This Row],[YearNormed]],ftereadin!B:B,Query1[[#This Row],[UnitID]])</f>
        <v>10398</v>
      </c>
    </row>
    <row r="1363" spans="1:11" x14ac:dyDescent="0.4">
      <c r="A1363">
        <v>2021</v>
      </c>
      <c r="B1363">
        <v>2022</v>
      </c>
      <c r="C1363" s="30" t="s">
        <v>3438</v>
      </c>
      <c r="D1363" s="30" t="s">
        <v>3439</v>
      </c>
      <c r="E1363">
        <v>4</v>
      </c>
      <c r="F1363">
        <v>1</v>
      </c>
      <c r="G1363" s="30" t="s">
        <v>77</v>
      </c>
      <c r="H1363" s="30" t="s">
        <v>55</v>
      </c>
      <c r="I1363" t="b">
        <v>1</v>
      </c>
      <c r="J1363">
        <v>53688670</v>
      </c>
      <c r="K1363">
        <f>SUMIFS(ftereadin!C:C,ftereadin!A:A,Query1[[#This Row],[YearNormed]],ftereadin!B:B,Query1[[#This Row],[UnitID]])</f>
        <v>2315</v>
      </c>
    </row>
    <row r="1364" spans="1:11" x14ac:dyDescent="0.4">
      <c r="A1364">
        <v>2021</v>
      </c>
      <c r="B1364">
        <v>2022</v>
      </c>
      <c r="C1364" s="30" t="s">
        <v>984</v>
      </c>
      <c r="D1364" s="30" t="s">
        <v>985</v>
      </c>
      <c r="E1364">
        <v>4</v>
      </c>
      <c r="F1364">
        <v>1</v>
      </c>
      <c r="G1364" s="30" t="s">
        <v>77</v>
      </c>
      <c r="H1364" s="30" t="s">
        <v>55</v>
      </c>
      <c r="I1364" t="b">
        <v>1</v>
      </c>
      <c r="J1364">
        <v>64068406</v>
      </c>
      <c r="K1364">
        <f>SUMIFS(ftereadin!C:C,ftereadin!A:A,Query1[[#This Row],[YearNormed]],ftereadin!B:B,Query1[[#This Row],[UnitID]])</f>
        <v>6420</v>
      </c>
    </row>
    <row r="1365" spans="1:11" x14ac:dyDescent="0.4">
      <c r="A1365">
        <v>2021</v>
      </c>
      <c r="B1365">
        <v>2022</v>
      </c>
      <c r="C1365" s="30" t="s">
        <v>3746</v>
      </c>
      <c r="D1365" s="30" t="s">
        <v>3747</v>
      </c>
      <c r="E1365">
        <v>4</v>
      </c>
      <c r="F1365">
        <v>1</v>
      </c>
      <c r="G1365" s="30" t="s">
        <v>77</v>
      </c>
      <c r="H1365" s="30" t="s">
        <v>55</v>
      </c>
      <c r="I1365" t="b">
        <v>1</v>
      </c>
      <c r="J1365">
        <v>19007236</v>
      </c>
      <c r="K1365">
        <f>SUMIFS(ftereadin!C:C,ftereadin!A:A,Query1[[#This Row],[YearNormed]],ftereadin!B:B,Query1[[#This Row],[UnitID]])</f>
        <v>2040</v>
      </c>
    </row>
    <row r="1366" spans="1:11" x14ac:dyDescent="0.4">
      <c r="A1366">
        <v>2021</v>
      </c>
      <c r="B1366">
        <v>2022</v>
      </c>
      <c r="C1366" s="30" t="s">
        <v>773</v>
      </c>
      <c r="D1366" s="30" t="s">
        <v>774</v>
      </c>
      <c r="E1366">
        <v>4</v>
      </c>
      <c r="F1366">
        <v>1</v>
      </c>
      <c r="G1366" s="30" t="s">
        <v>77</v>
      </c>
      <c r="H1366" s="30" t="s">
        <v>55</v>
      </c>
      <c r="I1366" t="b">
        <v>1</v>
      </c>
      <c r="J1366">
        <v>11218875</v>
      </c>
      <c r="K1366">
        <f>SUMIFS(ftereadin!C:C,ftereadin!A:A,Query1[[#This Row],[YearNormed]],ftereadin!B:B,Query1[[#This Row],[UnitID]])</f>
        <v>1073</v>
      </c>
    </row>
    <row r="1367" spans="1:11" x14ac:dyDescent="0.4">
      <c r="A1367">
        <v>2021</v>
      </c>
      <c r="B1367">
        <v>2022</v>
      </c>
      <c r="C1367" s="30" t="s">
        <v>2196</v>
      </c>
      <c r="D1367" s="30" t="s">
        <v>2197</v>
      </c>
      <c r="E1367">
        <v>4</v>
      </c>
      <c r="F1367">
        <v>1</v>
      </c>
      <c r="G1367" s="30" t="s">
        <v>77</v>
      </c>
      <c r="H1367" s="30" t="s">
        <v>55</v>
      </c>
      <c r="I1367" t="b">
        <v>1</v>
      </c>
      <c r="J1367">
        <v>59701711</v>
      </c>
      <c r="K1367">
        <f>SUMIFS(ftereadin!C:C,ftereadin!A:A,Query1[[#This Row],[YearNormed]],ftereadin!B:B,Query1[[#This Row],[UnitID]])</f>
        <v>4879</v>
      </c>
    </row>
    <row r="1368" spans="1:11" x14ac:dyDescent="0.4">
      <c r="A1368">
        <v>2021</v>
      </c>
      <c r="B1368">
        <v>2022</v>
      </c>
      <c r="C1368" s="30" t="s">
        <v>1597</v>
      </c>
      <c r="D1368" s="30" t="s">
        <v>1598</v>
      </c>
      <c r="E1368">
        <v>1</v>
      </c>
      <c r="F1368">
        <v>3</v>
      </c>
      <c r="G1368" s="30" t="s">
        <v>91</v>
      </c>
      <c r="H1368" s="30" t="s">
        <v>55</v>
      </c>
      <c r="I1368" t="b">
        <v>1</v>
      </c>
      <c r="J1368">
        <v>259616636</v>
      </c>
      <c r="K1368">
        <f>SUMIFS(ftereadin!C:C,ftereadin!A:A,Query1[[#This Row],[YearNormed]],ftereadin!B:B,Query1[[#This Row],[UnitID]])</f>
        <v>9267</v>
      </c>
    </row>
    <row r="1369" spans="1:11" x14ac:dyDescent="0.4">
      <c r="A1369">
        <v>2021</v>
      </c>
      <c r="B1369">
        <v>2022</v>
      </c>
      <c r="C1369" s="30" t="s">
        <v>3296</v>
      </c>
      <c r="D1369" s="30" t="s">
        <v>3297</v>
      </c>
      <c r="E1369">
        <v>4</v>
      </c>
      <c r="F1369">
        <v>1</v>
      </c>
      <c r="G1369" s="30" t="s">
        <v>77</v>
      </c>
      <c r="H1369" s="30" t="s">
        <v>55</v>
      </c>
      <c r="I1369" t="b">
        <v>1</v>
      </c>
      <c r="J1369">
        <v>147519288</v>
      </c>
      <c r="K1369">
        <f>SUMIFS(ftereadin!C:C,ftereadin!A:A,Query1[[#This Row],[YearNormed]],ftereadin!B:B,Query1[[#This Row],[UnitID]])</f>
        <v>4597</v>
      </c>
    </row>
    <row r="1370" spans="1:11" x14ac:dyDescent="0.4">
      <c r="A1370">
        <v>2021</v>
      </c>
      <c r="B1370">
        <v>2022</v>
      </c>
      <c r="C1370" s="30" t="s">
        <v>453</v>
      </c>
      <c r="D1370" s="30" t="s">
        <v>454</v>
      </c>
      <c r="E1370">
        <v>1</v>
      </c>
      <c r="F1370">
        <v>2</v>
      </c>
      <c r="G1370" s="30" t="s">
        <v>88</v>
      </c>
      <c r="H1370" s="30" t="s">
        <v>55</v>
      </c>
      <c r="I1370" t="b">
        <v>1</v>
      </c>
      <c r="J1370">
        <v>48360718</v>
      </c>
      <c r="K1370">
        <f>SUMIFS(ftereadin!C:C,ftereadin!A:A,Query1[[#This Row],[YearNormed]],ftereadin!B:B,Query1[[#This Row],[UnitID]])</f>
        <v>1682</v>
      </c>
    </row>
    <row r="1371" spans="1:11" x14ac:dyDescent="0.4">
      <c r="A1371">
        <v>2021</v>
      </c>
      <c r="B1371">
        <v>2022</v>
      </c>
      <c r="C1371" s="30" t="s">
        <v>2003</v>
      </c>
      <c r="D1371" s="30" t="s">
        <v>2004</v>
      </c>
      <c r="E1371">
        <v>1</v>
      </c>
      <c r="F1371">
        <v>3</v>
      </c>
      <c r="G1371" s="30" t="s">
        <v>91</v>
      </c>
      <c r="H1371" s="30" t="s">
        <v>55</v>
      </c>
      <c r="I1371" t="b">
        <v>1</v>
      </c>
      <c r="J1371">
        <v>172990000</v>
      </c>
      <c r="K1371">
        <f>SUMIFS(ftereadin!C:C,ftereadin!A:A,Query1[[#This Row],[YearNormed]],ftereadin!B:B,Query1[[#This Row],[UnitID]])</f>
        <v>9470</v>
      </c>
    </row>
    <row r="1372" spans="1:11" x14ac:dyDescent="0.4">
      <c r="A1372">
        <v>2021</v>
      </c>
      <c r="B1372">
        <v>2022</v>
      </c>
      <c r="C1372" s="30" t="s">
        <v>3364</v>
      </c>
      <c r="D1372" s="30" t="s">
        <v>3365</v>
      </c>
      <c r="E1372">
        <v>4</v>
      </c>
      <c r="F1372">
        <v>1</v>
      </c>
      <c r="G1372" s="30" t="s">
        <v>77</v>
      </c>
      <c r="H1372" s="30" t="s">
        <v>55</v>
      </c>
      <c r="I1372" t="b">
        <v>1</v>
      </c>
      <c r="J1372">
        <v>553059572</v>
      </c>
      <c r="K1372">
        <f>SUMIFS(ftereadin!C:C,ftereadin!A:A,Query1[[#This Row],[YearNormed]],ftereadin!B:B,Query1[[#This Row],[UnitID]])</f>
        <v>48922</v>
      </c>
    </row>
    <row r="1373" spans="1:11" x14ac:dyDescent="0.4">
      <c r="A1373">
        <v>2021</v>
      </c>
      <c r="B1373">
        <v>2022</v>
      </c>
      <c r="C1373" s="30" t="s">
        <v>768</v>
      </c>
      <c r="D1373" s="30" t="s">
        <v>769</v>
      </c>
      <c r="E1373">
        <v>4</v>
      </c>
      <c r="F1373">
        <v>1</v>
      </c>
      <c r="G1373" s="30" t="s">
        <v>77</v>
      </c>
      <c r="H1373" s="30" t="s">
        <v>55</v>
      </c>
      <c r="I1373" t="b">
        <v>1</v>
      </c>
      <c r="J1373">
        <v>151490910</v>
      </c>
      <c r="K1373">
        <f>SUMIFS(ftereadin!C:C,ftereadin!A:A,Query1[[#This Row],[YearNormed]],ftereadin!B:B,Query1[[#This Row],[UnitID]])</f>
        <v>14134</v>
      </c>
    </row>
    <row r="1374" spans="1:11" x14ac:dyDescent="0.4">
      <c r="A1374">
        <v>2021</v>
      </c>
      <c r="B1374">
        <v>2022</v>
      </c>
      <c r="C1374" s="30" t="s">
        <v>3440</v>
      </c>
      <c r="D1374" s="30" t="s">
        <v>3441</v>
      </c>
      <c r="E1374">
        <v>4</v>
      </c>
      <c r="F1374">
        <v>1</v>
      </c>
      <c r="G1374" s="30" t="s">
        <v>77</v>
      </c>
      <c r="H1374" s="30" t="s">
        <v>55</v>
      </c>
      <c r="I1374" t="b">
        <v>1</v>
      </c>
      <c r="J1374">
        <v>13021928</v>
      </c>
      <c r="K1374">
        <f>SUMIFS(ftereadin!C:C,ftereadin!A:A,Query1[[#This Row],[YearNormed]],ftereadin!B:B,Query1[[#This Row],[UnitID]])</f>
        <v>1038</v>
      </c>
    </row>
    <row r="1375" spans="1:11" x14ac:dyDescent="0.4">
      <c r="A1375">
        <v>2021</v>
      </c>
      <c r="B1375">
        <v>2022</v>
      </c>
      <c r="C1375" s="30" t="s">
        <v>3426</v>
      </c>
      <c r="D1375" s="30" t="s">
        <v>3427</v>
      </c>
      <c r="E1375">
        <v>4</v>
      </c>
      <c r="F1375">
        <v>1</v>
      </c>
      <c r="G1375" s="30" t="s">
        <v>77</v>
      </c>
      <c r="H1375" s="30" t="s">
        <v>55</v>
      </c>
      <c r="I1375" t="b">
        <v>1</v>
      </c>
      <c r="J1375">
        <v>26301364</v>
      </c>
      <c r="K1375">
        <f>SUMIFS(ftereadin!C:C,ftereadin!A:A,Query1[[#This Row],[YearNormed]],ftereadin!B:B,Query1[[#This Row],[UnitID]])</f>
        <v>1323</v>
      </c>
    </row>
    <row r="1376" spans="1:11" x14ac:dyDescent="0.4">
      <c r="A1376">
        <v>2021</v>
      </c>
      <c r="B1376">
        <v>2022</v>
      </c>
      <c r="C1376" s="30" t="s">
        <v>2838</v>
      </c>
      <c r="D1376" s="30" t="s">
        <v>2839</v>
      </c>
      <c r="E1376">
        <v>4</v>
      </c>
      <c r="F1376">
        <v>1</v>
      </c>
      <c r="G1376" s="30" t="s">
        <v>77</v>
      </c>
      <c r="H1376" s="30" t="s">
        <v>55</v>
      </c>
      <c r="I1376" t="b">
        <v>1</v>
      </c>
      <c r="J1376">
        <v>40969268</v>
      </c>
      <c r="K1376">
        <f>SUMIFS(ftereadin!C:C,ftereadin!A:A,Query1[[#This Row],[YearNormed]],ftereadin!B:B,Query1[[#This Row],[UnitID]])</f>
        <v>2499</v>
      </c>
    </row>
    <row r="1377" spans="1:11" x14ac:dyDescent="0.4">
      <c r="A1377">
        <v>2021</v>
      </c>
      <c r="B1377">
        <v>2022</v>
      </c>
      <c r="C1377" s="30" t="s">
        <v>2332</v>
      </c>
      <c r="D1377" s="30" t="s">
        <v>2333</v>
      </c>
      <c r="E1377">
        <v>4</v>
      </c>
      <c r="F1377">
        <v>1</v>
      </c>
      <c r="G1377" s="30" t="s">
        <v>77</v>
      </c>
      <c r="H1377" s="30" t="s">
        <v>55</v>
      </c>
      <c r="I1377" t="b">
        <v>1</v>
      </c>
      <c r="J1377">
        <v>40431933</v>
      </c>
      <c r="K1377">
        <f>SUMIFS(ftereadin!C:C,ftereadin!A:A,Query1[[#This Row],[YearNormed]],ftereadin!B:B,Query1[[#This Row],[UnitID]])</f>
        <v>2968</v>
      </c>
    </row>
    <row r="1378" spans="1:11" x14ac:dyDescent="0.4">
      <c r="A1378">
        <v>2021</v>
      </c>
      <c r="B1378">
        <v>2022</v>
      </c>
      <c r="C1378" s="30" t="s">
        <v>1500</v>
      </c>
      <c r="D1378" s="30" t="s">
        <v>1501</v>
      </c>
      <c r="E1378">
        <v>4</v>
      </c>
      <c r="F1378">
        <v>1</v>
      </c>
      <c r="G1378" s="30" t="s">
        <v>77</v>
      </c>
      <c r="H1378" s="30" t="s">
        <v>55</v>
      </c>
      <c r="I1378" t="b">
        <v>1</v>
      </c>
      <c r="J1378">
        <v>23587833</v>
      </c>
      <c r="K1378">
        <f>SUMIFS(ftereadin!C:C,ftereadin!A:A,Query1[[#This Row],[YearNormed]],ftereadin!B:B,Query1[[#This Row],[UnitID]])</f>
        <v>2390</v>
      </c>
    </row>
    <row r="1379" spans="1:11" x14ac:dyDescent="0.4">
      <c r="A1379">
        <v>2021</v>
      </c>
      <c r="B1379">
        <v>2022</v>
      </c>
      <c r="C1379" s="30" t="s">
        <v>2130</v>
      </c>
      <c r="D1379" s="30" t="s">
        <v>2131</v>
      </c>
      <c r="E1379">
        <v>1</v>
      </c>
      <c r="F1379">
        <v>3</v>
      </c>
      <c r="G1379" s="30" t="s">
        <v>91</v>
      </c>
      <c r="H1379" s="30" t="s">
        <v>55</v>
      </c>
      <c r="I1379" t="b">
        <v>1</v>
      </c>
      <c r="J1379">
        <v>124140167</v>
      </c>
      <c r="K1379">
        <f>SUMIFS(ftereadin!C:C,ftereadin!A:A,Query1[[#This Row],[YearNormed]],ftereadin!B:B,Query1[[#This Row],[UnitID]])</f>
        <v>7044</v>
      </c>
    </row>
    <row r="1380" spans="1:11" x14ac:dyDescent="0.4">
      <c r="A1380">
        <v>2021</v>
      </c>
      <c r="B1380">
        <v>2022</v>
      </c>
      <c r="C1380" s="30" t="s">
        <v>1104</v>
      </c>
      <c r="D1380" s="30" t="s">
        <v>1105</v>
      </c>
      <c r="E1380">
        <v>4</v>
      </c>
      <c r="F1380">
        <v>1</v>
      </c>
      <c r="G1380" s="30" t="s">
        <v>77</v>
      </c>
      <c r="H1380" s="30" t="s">
        <v>55</v>
      </c>
      <c r="I1380" t="b">
        <v>1</v>
      </c>
      <c r="J1380">
        <v>408512054</v>
      </c>
      <c r="K1380">
        <f>SUMIFS(ftereadin!C:C,ftereadin!A:A,Query1[[#This Row],[YearNormed]],ftereadin!B:B,Query1[[#This Row],[UnitID]])</f>
        <v>28769</v>
      </c>
    </row>
    <row r="1381" spans="1:11" x14ac:dyDescent="0.4">
      <c r="A1381">
        <v>2021</v>
      </c>
      <c r="B1381">
        <v>2022</v>
      </c>
      <c r="C1381" s="30" t="s">
        <v>3465</v>
      </c>
      <c r="D1381" s="30" t="s">
        <v>3466</v>
      </c>
      <c r="E1381">
        <v>1</v>
      </c>
      <c r="F1381">
        <v>2</v>
      </c>
      <c r="G1381" s="30" t="s">
        <v>88</v>
      </c>
      <c r="H1381" s="30" t="s">
        <v>55</v>
      </c>
      <c r="I1381" t="b">
        <v>1</v>
      </c>
      <c r="J1381">
        <v>156268114</v>
      </c>
      <c r="K1381">
        <f>SUMIFS(ftereadin!C:C,ftereadin!A:A,Query1[[#This Row],[YearNormed]],ftereadin!B:B,Query1[[#This Row],[UnitID]])</f>
        <v>11267</v>
      </c>
    </row>
    <row r="1382" spans="1:11" x14ac:dyDescent="0.4">
      <c r="A1382">
        <v>2021</v>
      </c>
      <c r="B1382">
        <v>2022</v>
      </c>
      <c r="C1382" s="30" t="s">
        <v>1488</v>
      </c>
      <c r="D1382" s="30" t="s">
        <v>1489</v>
      </c>
      <c r="E1382">
        <v>1</v>
      </c>
      <c r="F1382">
        <v>2</v>
      </c>
      <c r="G1382" s="30" t="s">
        <v>88</v>
      </c>
      <c r="H1382" s="30" t="s">
        <v>55</v>
      </c>
      <c r="I1382" t="b">
        <v>1</v>
      </c>
      <c r="J1382">
        <v>64312477</v>
      </c>
      <c r="K1382">
        <f>SUMIFS(ftereadin!C:C,ftereadin!A:A,Query1[[#This Row],[YearNormed]],ftereadin!B:B,Query1[[#This Row],[UnitID]])</f>
        <v>3623</v>
      </c>
    </row>
    <row r="1383" spans="1:11" x14ac:dyDescent="0.4">
      <c r="A1383">
        <v>2021</v>
      </c>
      <c r="B1383">
        <v>2022</v>
      </c>
      <c r="C1383" s="30" t="s">
        <v>2922</v>
      </c>
      <c r="D1383" s="30" t="s">
        <v>2923</v>
      </c>
      <c r="E1383">
        <v>1</v>
      </c>
      <c r="F1383">
        <v>3</v>
      </c>
      <c r="G1383" s="30" t="s">
        <v>91</v>
      </c>
      <c r="H1383" s="30" t="s">
        <v>55</v>
      </c>
      <c r="I1383" t="b">
        <v>1</v>
      </c>
      <c r="J1383">
        <v>1059599757</v>
      </c>
      <c r="K1383">
        <f>SUMIFS(ftereadin!C:C,ftereadin!A:A,Query1[[#This Row],[YearNormed]],ftereadin!B:B,Query1[[#This Row],[UnitID]])</f>
        <v>37468</v>
      </c>
    </row>
    <row r="1384" spans="1:11" x14ac:dyDescent="0.4">
      <c r="A1384">
        <v>2021</v>
      </c>
      <c r="B1384">
        <v>2022</v>
      </c>
      <c r="C1384" s="30" t="s">
        <v>1684</v>
      </c>
      <c r="D1384" s="30" t="s">
        <v>1685</v>
      </c>
      <c r="E1384">
        <v>4</v>
      </c>
      <c r="F1384">
        <v>1</v>
      </c>
      <c r="G1384" s="30" t="s">
        <v>77</v>
      </c>
      <c r="H1384" s="30" t="s">
        <v>55</v>
      </c>
      <c r="I1384" t="b">
        <v>1</v>
      </c>
      <c r="J1384">
        <v>31060352</v>
      </c>
      <c r="K1384">
        <f>SUMIFS(ftereadin!C:C,ftereadin!A:A,Query1[[#This Row],[YearNormed]],ftereadin!B:B,Query1[[#This Row],[UnitID]])</f>
        <v>1918</v>
      </c>
    </row>
    <row r="1385" spans="1:11" x14ac:dyDescent="0.4">
      <c r="A1385">
        <v>2021</v>
      </c>
      <c r="B1385">
        <v>2022</v>
      </c>
      <c r="C1385" s="30" t="s">
        <v>1094</v>
      </c>
      <c r="D1385" s="30" t="s">
        <v>1095</v>
      </c>
      <c r="E1385">
        <v>4</v>
      </c>
      <c r="F1385">
        <v>1</v>
      </c>
      <c r="G1385" s="30" t="s">
        <v>77</v>
      </c>
      <c r="H1385" s="30" t="s">
        <v>55</v>
      </c>
      <c r="I1385" t="b">
        <v>1</v>
      </c>
      <c r="J1385">
        <v>35072615</v>
      </c>
      <c r="K1385">
        <f>SUMIFS(ftereadin!C:C,ftereadin!A:A,Query1[[#This Row],[YearNormed]],ftereadin!B:B,Query1[[#This Row],[UnitID]])</f>
        <v>3293</v>
      </c>
    </row>
    <row r="1386" spans="1:11" x14ac:dyDescent="0.4">
      <c r="A1386">
        <v>2021</v>
      </c>
      <c r="B1386">
        <v>2022</v>
      </c>
      <c r="C1386" s="30" t="s">
        <v>1907</v>
      </c>
      <c r="D1386" s="30" t="s">
        <v>1908</v>
      </c>
      <c r="E1386">
        <v>1</v>
      </c>
      <c r="F1386">
        <v>3</v>
      </c>
      <c r="G1386" s="30" t="s">
        <v>91</v>
      </c>
      <c r="H1386" s="30" t="s">
        <v>55</v>
      </c>
      <c r="I1386" t="b">
        <v>1</v>
      </c>
      <c r="J1386">
        <v>193630977</v>
      </c>
      <c r="K1386">
        <f>SUMIFS(ftereadin!C:C,ftereadin!A:A,Query1[[#This Row],[YearNormed]],ftereadin!B:B,Query1[[#This Row],[UnitID]])</f>
        <v>13002</v>
      </c>
    </row>
    <row r="1387" spans="1:11" x14ac:dyDescent="0.4">
      <c r="A1387">
        <v>2021</v>
      </c>
      <c r="B1387">
        <v>2022</v>
      </c>
      <c r="C1387" s="30" t="s">
        <v>1066</v>
      </c>
      <c r="D1387" s="30" t="s">
        <v>1067</v>
      </c>
      <c r="E1387">
        <v>4</v>
      </c>
      <c r="F1387">
        <v>1</v>
      </c>
      <c r="G1387" s="30" t="s">
        <v>77</v>
      </c>
      <c r="H1387" s="30" t="s">
        <v>55</v>
      </c>
      <c r="I1387" t="b">
        <v>1</v>
      </c>
      <c r="J1387">
        <v>24728902</v>
      </c>
      <c r="K1387">
        <f>SUMIFS(ftereadin!C:C,ftereadin!A:A,Query1[[#This Row],[YearNormed]],ftereadin!B:B,Query1[[#This Row],[UnitID]])</f>
        <v>1716</v>
      </c>
    </row>
    <row r="1388" spans="1:11" x14ac:dyDescent="0.4">
      <c r="A1388">
        <v>2021</v>
      </c>
      <c r="B1388">
        <v>2022</v>
      </c>
      <c r="C1388" s="30" t="s">
        <v>2036</v>
      </c>
      <c r="D1388" s="30" t="s">
        <v>2037</v>
      </c>
      <c r="E1388">
        <v>4</v>
      </c>
      <c r="F1388">
        <v>1</v>
      </c>
      <c r="G1388" s="30" t="s">
        <v>77</v>
      </c>
      <c r="H1388" s="30" t="s">
        <v>55</v>
      </c>
      <c r="I1388" t="b">
        <v>1</v>
      </c>
      <c r="J1388">
        <v>27142283</v>
      </c>
      <c r="K1388">
        <f>SUMIFS(ftereadin!C:C,ftereadin!A:A,Query1[[#This Row],[YearNormed]],ftereadin!B:B,Query1[[#This Row],[UnitID]])</f>
        <v>1581</v>
      </c>
    </row>
    <row r="1389" spans="1:11" x14ac:dyDescent="0.4">
      <c r="A1389">
        <v>2021</v>
      </c>
      <c r="B1389">
        <v>2022</v>
      </c>
      <c r="C1389" s="30" t="s">
        <v>2279</v>
      </c>
      <c r="D1389" s="30" t="s">
        <v>2280</v>
      </c>
      <c r="E1389">
        <v>4</v>
      </c>
      <c r="F1389">
        <v>1</v>
      </c>
      <c r="G1389" s="30" t="s">
        <v>77</v>
      </c>
      <c r="H1389" s="30" t="s">
        <v>55</v>
      </c>
      <c r="I1389" t="b">
        <v>1</v>
      </c>
      <c r="J1389">
        <v>88392831</v>
      </c>
      <c r="K1389">
        <f>SUMIFS(ftereadin!C:C,ftereadin!A:A,Query1[[#This Row],[YearNormed]],ftereadin!B:B,Query1[[#This Row],[UnitID]])</f>
        <v>5823</v>
      </c>
    </row>
    <row r="1390" spans="1:11" x14ac:dyDescent="0.4">
      <c r="A1390">
        <v>2021</v>
      </c>
      <c r="B1390">
        <v>2022</v>
      </c>
      <c r="C1390" s="30" t="s">
        <v>1165</v>
      </c>
      <c r="D1390" s="30" t="s">
        <v>1166</v>
      </c>
      <c r="E1390">
        <v>1</v>
      </c>
      <c r="F1390">
        <v>2</v>
      </c>
      <c r="G1390" s="30" t="s">
        <v>88</v>
      </c>
      <c r="H1390" s="30" t="s">
        <v>55</v>
      </c>
      <c r="I1390" t="b">
        <v>1</v>
      </c>
      <c r="J1390">
        <v>164595131</v>
      </c>
      <c r="K1390">
        <f>SUMIFS(ftereadin!C:C,ftereadin!A:A,Query1[[#This Row],[YearNormed]],ftereadin!B:B,Query1[[#This Row],[UnitID]])</f>
        <v>7276</v>
      </c>
    </row>
    <row r="1391" spans="1:11" x14ac:dyDescent="0.4">
      <c r="A1391">
        <v>2021</v>
      </c>
      <c r="B1391">
        <v>2022</v>
      </c>
      <c r="C1391" s="30" t="s">
        <v>3115</v>
      </c>
      <c r="D1391" s="30" t="s">
        <v>3116</v>
      </c>
      <c r="E1391">
        <v>4</v>
      </c>
      <c r="F1391">
        <v>1</v>
      </c>
      <c r="G1391" s="30" t="s">
        <v>77</v>
      </c>
      <c r="H1391" s="30" t="s">
        <v>55</v>
      </c>
      <c r="I1391" t="b">
        <v>1</v>
      </c>
      <c r="J1391">
        <v>66985056</v>
      </c>
      <c r="K1391">
        <f>SUMIFS(ftereadin!C:C,ftereadin!A:A,Query1[[#This Row],[YearNormed]],ftereadin!B:B,Query1[[#This Row],[UnitID]])</f>
        <v>3662</v>
      </c>
    </row>
    <row r="1392" spans="1:11" x14ac:dyDescent="0.4">
      <c r="A1392">
        <v>2021</v>
      </c>
      <c r="B1392">
        <v>2022</v>
      </c>
      <c r="C1392" s="30" t="s">
        <v>1963</v>
      </c>
      <c r="D1392" s="30" t="s">
        <v>1964</v>
      </c>
      <c r="E1392">
        <v>4</v>
      </c>
      <c r="F1392">
        <v>1</v>
      </c>
      <c r="G1392" s="30" t="s">
        <v>77</v>
      </c>
      <c r="H1392" s="30" t="s">
        <v>55</v>
      </c>
      <c r="I1392" t="b">
        <v>1</v>
      </c>
      <c r="J1392">
        <v>47229869</v>
      </c>
      <c r="K1392">
        <f>SUMIFS(ftereadin!C:C,ftereadin!A:A,Query1[[#This Row],[YearNormed]],ftereadin!B:B,Query1[[#This Row],[UnitID]])</f>
        <v>2633</v>
      </c>
    </row>
    <row r="1393" spans="1:11" x14ac:dyDescent="0.4">
      <c r="A1393">
        <v>2021</v>
      </c>
      <c r="B1393">
        <v>2022</v>
      </c>
      <c r="C1393" s="30" t="s">
        <v>1011</v>
      </c>
      <c r="D1393" s="30" t="s">
        <v>1012</v>
      </c>
      <c r="E1393">
        <v>4</v>
      </c>
      <c r="F1393">
        <v>1</v>
      </c>
      <c r="G1393" s="30" t="s">
        <v>77</v>
      </c>
      <c r="H1393" s="30" t="s">
        <v>55</v>
      </c>
      <c r="I1393" t="b">
        <v>1</v>
      </c>
      <c r="J1393">
        <v>78465856</v>
      </c>
      <c r="K1393">
        <f>SUMIFS(ftereadin!C:C,ftereadin!A:A,Query1[[#This Row],[YearNormed]],ftereadin!B:B,Query1[[#This Row],[UnitID]])</f>
        <v>4842</v>
      </c>
    </row>
    <row r="1394" spans="1:11" x14ac:dyDescent="0.4">
      <c r="A1394">
        <v>2021</v>
      </c>
      <c r="B1394">
        <v>2022</v>
      </c>
      <c r="C1394" s="30" t="s">
        <v>3057</v>
      </c>
      <c r="D1394" s="30" t="s">
        <v>3058</v>
      </c>
      <c r="E1394">
        <v>4</v>
      </c>
      <c r="F1394">
        <v>1</v>
      </c>
      <c r="G1394" s="30" t="s">
        <v>77</v>
      </c>
      <c r="H1394" s="30" t="s">
        <v>55</v>
      </c>
      <c r="I1394" t="b">
        <v>1</v>
      </c>
      <c r="J1394">
        <v>54554242</v>
      </c>
      <c r="K1394">
        <f>SUMIFS(ftereadin!C:C,ftereadin!A:A,Query1[[#This Row],[YearNormed]],ftereadin!B:B,Query1[[#This Row],[UnitID]])</f>
        <v>3168</v>
      </c>
    </row>
    <row r="1395" spans="1:11" x14ac:dyDescent="0.4">
      <c r="A1395">
        <v>2021</v>
      </c>
      <c r="B1395">
        <v>2022</v>
      </c>
      <c r="C1395" s="30" t="s">
        <v>2768</v>
      </c>
      <c r="D1395" s="30" t="s">
        <v>2769</v>
      </c>
      <c r="E1395">
        <v>1</v>
      </c>
      <c r="F1395">
        <v>2</v>
      </c>
      <c r="G1395" s="30" t="s">
        <v>88</v>
      </c>
      <c r="H1395" s="30" t="s">
        <v>55</v>
      </c>
      <c r="I1395" t="b">
        <v>1</v>
      </c>
      <c r="J1395">
        <v>112175774</v>
      </c>
      <c r="K1395">
        <f>SUMIFS(ftereadin!C:C,ftereadin!A:A,Query1[[#This Row],[YearNormed]],ftereadin!B:B,Query1[[#This Row],[UnitID]])</f>
        <v>4656</v>
      </c>
    </row>
    <row r="1396" spans="1:11" x14ac:dyDescent="0.4">
      <c r="A1396">
        <v>2021</v>
      </c>
      <c r="B1396">
        <v>2022</v>
      </c>
      <c r="C1396" s="30" t="s">
        <v>2780</v>
      </c>
      <c r="D1396" s="30" t="s">
        <v>2781</v>
      </c>
      <c r="E1396">
        <v>4</v>
      </c>
      <c r="F1396">
        <v>1</v>
      </c>
      <c r="G1396" s="30" t="s">
        <v>77</v>
      </c>
      <c r="H1396" s="30" t="s">
        <v>55</v>
      </c>
      <c r="I1396" t="b">
        <v>1</v>
      </c>
      <c r="J1396">
        <v>42192692</v>
      </c>
      <c r="K1396">
        <f>SUMIFS(ftereadin!C:C,ftereadin!A:A,Query1[[#This Row],[YearNormed]],ftereadin!B:B,Query1[[#This Row],[UnitID]])</f>
        <v>4345</v>
      </c>
    </row>
    <row r="1397" spans="1:11" x14ac:dyDescent="0.4">
      <c r="A1397">
        <v>2021</v>
      </c>
      <c r="B1397">
        <v>2022</v>
      </c>
      <c r="C1397" s="30" t="s">
        <v>1895</v>
      </c>
      <c r="D1397" s="30" t="s">
        <v>1896</v>
      </c>
      <c r="E1397">
        <v>4</v>
      </c>
      <c r="F1397">
        <v>1</v>
      </c>
      <c r="G1397" s="30" t="s">
        <v>77</v>
      </c>
      <c r="H1397" s="30" t="s">
        <v>55</v>
      </c>
      <c r="I1397" t="b">
        <v>1</v>
      </c>
      <c r="J1397">
        <v>438589744</v>
      </c>
      <c r="K1397">
        <f>SUMIFS(ftereadin!C:C,ftereadin!A:A,Query1[[#This Row],[YearNormed]],ftereadin!B:B,Query1[[#This Row],[UnitID]])</f>
        <v>45079</v>
      </c>
    </row>
    <row r="1398" spans="1:11" x14ac:dyDescent="0.4">
      <c r="A1398">
        <v>2021</v>
      </c>
      <c r="B1398">
        <v>2022</v>
      </c>
      <c r="C1398" s="30" t="s">
        <v>136</v>
      </c>
      <c r="D1398" s="30" t="s">
        <v>137</v>
      </c>
      <c r="E1398">
        <v>1</v>
      </c>
      <c r="F1398">
        <v>3</v>
      </c>
      <c r="G1398" s="30" t="s">
        <v>91</v>
      </c>
      <c r="H1398" s="30" t="s">
        <v>55</v>
      </c>
      <c r="I1398" t="b">
        <v>1</v>
      </c>
      <c r="J1398">
        <v>750505278</v>
      </c>
      <c r="K1398">
        <f>SUMIFS(ftereadin!C:C,ftereadin!A:A,Query1[[#This Row],[YearNormed]],ftereadin!B:B,Query1[[#This Row],[UnitID]])</f>
        <v>36976</v>
      </c>
    </row>
    <row r="1399" spans="1:11" x14ac:dyDescent="0.4">
      <c r="A1399">
        <v>2021</v>
      </c>
      <c r="B1399">
        <v>2022</v>
      </c>
      <c r="C1399" s="30" t="s">
        <v>3637</v>
      </c>
      <c r="D1399" s="30" t="s">
        <v>3638</v>
      </c>
      <c r="E1399">
        <v>4</v>
      </c>
      <c r="F1399">
        <v>1</v>
      </c>
      <c r="G1399" s="30" t="s">
        <v>77</v>
      </c>
      <c r="H1399" s="30" t="s">
        <v>55</v>
      </c>
      <c r="I1399" t="b">
        <v>1</v>
      </c>
      <c r="J1399">
        <v>23300026</v>
      </c>
      <c r="K1399">
        <f>SUMIFS(ftereadin!C:C,ftereadin!A:A,Query1[[#This Row],[YearNormed]],ftereadin!B:B,Query1[[#This Row],[UnitID]])</f>
        <v>1369</v>
      </c>
    </row>
    <row r="1400" spans="1:11" x14ac:dyDescent="0.4">
      <c r="A1400">
        <v>2021</v>
      </c>
      <c r="B1400">
        <v>2022</v>
      </c>
      <c r="C1400" s="30" t="s">
        <v>1300</v>
      </c>
      <c r="D1400" s="30" t="s">
        <v>1301</v>
      </c>
      <c r="E1400">
        <v>4</v>
      </c>
      <c r="F1400">
        <v>1</v>
      </c>
      <c r="G1400" s="30" t="s">
        <v>77</v>
      </c>
      <c r="H1400" s="30" t="s">
        <v>55</v>
      </c>
      <c r="I1400" t="b">
        <v>1</v>
      </c>
      <c r="J1400">
        <v>51718496</v>
      </c>
      <c r="K1400">
        <f>SUMIFS(ftereadin!C:C,ftereadin!A:A,Query1[[#This Row],[YearNormed]],ftereadin!B:B,Query1[[#This Row],[UnitID]])</f>
        <v>5065</v>
      </c>
    </row>
    <row r="1401" spans="1:11" x14ac:dyDescent="0.4">
      <c r="A1401">
        <v>2021</v>
      </c>
      <c r="B1401">
        <v>2022</v>
      </c>
      <c r="C1401" s="30" t="s">
        <v>3702</v>
      </c>
      <c r="D1401" s="30" t="s">
        <v>3703</v>
      </c>
      <c r="E1401">
        <v>1</v>
      </c>
      <c r="F1401">
        <v>3</v>
      </c>
      <c r="G1401" s="30" t="s">
        <v>91</v>
      </c>
      <c r="H1401" s="30" t="s">
        <v>55</v>
      </c>
      <c r="I1401" t="b">
        <v>1</v>
      </c>
      <c r="J1401">
        <v>635681051</v>
      </c>
      <c r="K1401">
        <f>SUMIFS(ftereadin!C:C,ftereadin!A:A,Query1[[#This Row],[YearNormed]],ftereadin!B:B,Query1[[#This Row],[UnitID]])</f>
        <v>27495</v>
      </c>
    </row>
    <row r="1402" spans="1:11" x14ac:dyDescent="0.4">
      <c r="A1402">
        <v>2021</v>
      </c>
      <c r="B1402">
        <v>2022</v>
      </c>
      <c r="C1402" s="30" t="s">
        <v>1416</v>
      </c>
      <c r="D1402" s="30" t="s">
        <v>1417</v>
      </c>
      <c r="E1402">
        <v>4</v>
      </c>
      <c r="F1402">
        <v>1</v>
      </c>
      <c r="G1402" s="30" t="s">
        <v>77</v>
      </c>
      <c r="H1402" s="30" t="s">
        <v>55</v>
      </c>
      <c r="I1402" t="b">
        <v>1</v>
      </c>
      <c r="J1402">
        <v>48994766</v>
      </c>
      <c r="K1402">
        <f>SUMIFS(ftereadin!C:C,ftereadin!A:A,Query1[[#This Row],[YearNormed]],ftereadin!B:B,Query1[[#This Row],[UnitID]])</f>
        <v>4263</v>
      </c>
    </row>
    <row r="1403" spans="1:11" x14ac:dyDescent="0.4">
      <c r="A1403">
        <v>2021</v>
      </c>
      <c r="B1403">
        <v>2022</v>
      </c>
      <c r="C1403" s="30" t="s">
        <v>1965</v>
      </c>
      <c r="D1403" s="30" t="s">
        <v>1966</v>
      </c>
      <c r="E1403">
        <v>4</v>
      </c>
      <c r="F1403">
        <v>1</v>
      </c>
      <c r="G1403" s="30" t="s">
        <v>77</v>
      </c>
      <c r="H1403" s="30" t="s">
        <v>55</v>
      </c>
      <c r="I1403" t="b">
        <v>1</v>
      </c>
      <c r="J1403">
        <v>25180135</v>
      </c>
      <c r="K1403">
        <f>SUMIFS(ftereadin!C:C,ftereadin!A:A,Query1[[#This Row],[YearNormed]],ftereadin!B:B,Query1[[#This Row],[UnitID]])</f>
        <v>1622</v>
      </c>
    </row>
    <row r="1404" spans="1:11" x14ac:dyDescent="0.4">
      <c r="A1404">
        <v>2021</v>
      </c>
      <c r="B1404">
        <v>2022</v>
      </c>
      <c r="C1404" s="30" t="s">
        <v>2866</v>
      </c>
      <c r="D1404" s="30" t="s">
        <v>2867</v>
      </c>
      <c r="E1404">
        <v>4</v>
      </c>
      <c r="F1404">
        <v>1</v>
      </c>
      <c r="G1404" s="30" t="s">
        <v>77</v>
      </c>
      <c r="H1404" s="30" t="s">
        <v>55</v>
      </c>
      <c r="I1404" t="b">
        <v>1</v>
      </c>
      <c r="J1404">
        <v>21494835</v>
      </c>
      <c r="K1404">
        <f>SUMIFS(ftereadin!C:C,ftereadin!A:A,Query1[[#This Row],[YearNormed]],ftereadin!B:B,Query1[[#This Row],[UnitID]])</f>
        <v>2892</v>
      </c>
    </row>
    <row r="1405" spans="1:11" x14ac:dyDescent="0.4">
      <c r="A1405">
        <v>2021</v>
      </c>
      <c r="B1405">
        <v>2022</v>
      </c>
      <c r="C1405" s="30" t="s">
        <v>3225</v>
      </c>
      <c r="D1405" s="30" t="s">
        <v>3226</v>
      </c>
      <c r="E1405">
        <v>1</v>
      </c>
      <c r="F1405">
        <v>3</v>
      </c>
      <c r="G1405" s="30" t="s">
        <v>91</v>
      </c>
      <c r="H1405" s="30" t="s">
        <v>55</v>
      </c>
      <c r="I1405" t="b">
        <v>1</v>
      </c>
      <c r="J1405">
        <v>251729514</v>
      </c>
      <c r="K1405">
        <f>SUMIFS(ftereadin!C:C,ftereadin!A:A,Query1[[#This Row],[YearNormed]],ftereadin!B:B,Query1[[#This Row],[UnitID]])</f>
        <v>8508</v>
      </c>
    </row>
    <row r="1406" spans="1:11" x14ac:dyDescent="0.4">
      <c r="A1406">
        <v>2021</v>
      </c>
      <c r="B1406">
        <v>2022</v>
      </c>
      <c r="C1406" s="30" t="s">
        <v>663</v>
      </c>
      <c r="D1406" s="30" t="s">
        <v>664</v>
      </c>
      <c r="E1406">
        <v>4</v>
      </c>
      <c r="F1406">
        <v>1</v>
      </c>
      <c r="G1406" s="30" t="s">
        <v>77</v>
      </c>
      <c r="H1406" s="30" t="s">
        <v>55</v>
      </c>
      <c r="I1406" t="b">
        <v>1</v>
      </c>
      <c r="J1406">
        <v>12786536</v>
      </c>
      <c r="K1406">
        <f>SUMIFS(ftereadin!C:C,ftereadin!A:A,Query1[[#This Row],[YearNormed]],ftereadin!B:B,Query1[[#This Row],[UnitID]])</f>
        <v>1436</v>
      </c>
    </row>
    <row r="1407" spans="1:11" x14ac:dyDescent="0.4">
      <c r="A1407">
        <v>2021</v>
      </c>
      <c r="B1407">
        <v>2022</v>
      </c>
      <c r="C1407" s="30" t="s">
        <v>2312</v>
      </c>
      <c r="D1407" s="30" t="s">
        <v>2313</v>
      </c>
      <c r="E1407">
        <v>4</v>
      </c>
      <c r="F1407">
        <v>1</v>
      </c>
      <c r="G1407" s="30" t="s">
        <v>77</v>
      </c>
      <c r="H1407" s="30" t="s">
        <v>55</v>
      </c>
      <c r="I1407" t="b">
        <v>1</v>
      </c>
      <c r="J1407">
        <v>95749413</v>
      </c>
      <c r="K1407">
        <f>SUMIFS(ftereadin!C:C,ftereadin!A:A,Query1[[#This Row],[YearNormed]],ftereadin!B:B,Query1[[#This Row],[UnitID]])</f>
        <v>5794</v>
      </c>
    </row>
    <row r="1408" spans="1:11" x14ac:dyDescent="0.4">
      <c r="A1408">
        <v>2021</v>
      </c>
      <c r="B1408">
        <v>2022</v>
      </c>
      <c r="C1408" s="30" t="s">
        <v>2440</v>
      </c>
      <c r="D1408" s="30" t="s">
        <v>2441</v>
      </c>
      <c r="E1408">
        <v>1</v>
      </c>
      <c r="F1408">
        <v>3</v>
      </c>
      <c r="G1408" s="30" t="s">
        <v>91</v>
      </c>
      <c r="H1408" s="30" t="s">
        <v>55</v>
      </c>
      <c r="I1408" t="b">
        <v>1</v>
      </c>
      <c r="J1408">
        <v>409895760</v>
      </c>
      <c r="K1408">
        <f>SUMIFS(ftereadin!C:C,ftereadin!A:A,Query1[[#This Row],[YearNormed]],ftereadin!B:B,Query1[[#This Row],[UnitID]])</f>
        <v>18270</v>
      </c>
    </row>
    <row r="1409" spans="1:11" x14ac:dyDescent="0.4">
      <c r="A1409">
        <v>2021</v>
      </c>
      <c r="B1409">
        <v>2022</v>
      </c>
      <c r="C1409" s="30" t="s">
        <v>2872</v>
      </c>
      <c r="D1409" s="30" t="s">
        <v>2873</v>
      </c>
      <c r="E1409">
        <v>4</v>
      </c>
      <c r="F1409">
        <v>1</v>
      </c>
      <c r="G1409" s="30" t="s">
        <v>77</v>
      </c>
      <c r="H1409" s="30" t="s">
        <v>55</v>
      </c>
      <c r="I1409" t="b">
        <v>1</v>
      </c>
      <c r="J1409">
        <v>104041549</v>
      </c>
      <c r="K1409">
        <f>SUMIFS(ftereadin!C:C,ftereadin!A:A,Query1[[#This Row],[YearNormed]],ftereadin!B:B,Query1[[#This Row],[UnitID]])</f>
        <v>9140</v>
      </c>
    </row>
    <row r="1410" spans="1:11" x14ac:dyDescent="0.4">
      <c r="A1410">
        <v>2021</v>
      </c>
      <c r="B1410">
        <v>2022</v>
      </c>
      <c r="C1410" s="30" t="s">
        <v>1244</v>
      </c>
      <c r="D1410" s="30" t="s">
        <v>1245</v>
      </c>
      <c r="E1410">
        <v>4</v>
      </c>
      <c r="F1410">
        <v>1</v>
      </c>
      <c r="G1410" s="30" t="s">
        <v>77</v>
      </c>
      <c r="H1410" s="30" t="s">
        <v>55</v>
      </c>
      <c r="I1410" t="b">
        <v>1</v>
      </c>
      <c r="J1410">
        <v>243502443</v>
      </c>
      <c r="K1410">
        <f>SUMIFS(ftereadin!C:C,ftereadin!A:A,Query1[[#This Row],[YearNormed]],ftereadin!B:B,Query1[[#This Row],[UnitID]])</f>
        <v>12978</v>
      </c>
    </row>
    <row r="1411" spans="1:11" x14ac:dyDescent="0.4">
      <c r="A1411">
        <v>2021</v>
      </c>
      <c r="B1411">
        <v>2022</v>
      </c>
      <c r="C1411" s="30" t="s">
        <v>1282</v>
      </c>
      <c r="D1411" s="30" t="s">
        <v>1283</v>
      </c>
      <c r="E1411">
        <v>4</v>
      </c>
      <c r="F1411">
        <v>1</v>
      </c>
      <c r="G1411" s="30" t="s">
        <v>77</v>
      </c>
      <c r="H1411" s="30" t="s">
        <v>55</v>
      </c>
      <c r="I1411" t="b">
        <v>1</v>
      </c>
      <c r="J1411">
        <v>65436053</v>
      </c>
      <c r="K1411">
        <f>SUMIFS(ftereadin!C:C,ftereadin!A:A,Query1[[#This Row],[YearNormed]],ftereadin!B:B,Query1[[#This Row],[UnitID]])</f>
        <v>5905</v>
      </c>
    </row>
    <row r="1412" spans="1:11" x14ac:dyDescent="0.4">
      <c r="A1412">
        <v>2021</v>
      </c>
      <c r="B1412">
        <v>2022</v>
      </c>
      <c r="C1412" s="30" t="s">
        <v>305</v>
      </c>
      <c r="D1412" s="30" t="s">
        <v>306</v>
      </c>
      <c r="E1412">
        <v>4</v>
      </c>
      <c r="F1412">
        <v>1</v>
      </c>
      <c r="G1412" s="30" t="s">
        <v>77</v>
      </c>
      <c r="H1412" s="30" t="s">
        <v>55</v>
      </c>
      <c r="I1412" t="b">
        <v>1</v>
      </c>
      <c r="J1412">
        <v>41143205</v>
      </c>
      <c r="K1412">
        <f>SUMIFS(ftereadin!C:C,ftereadin!A:A,Query1[[#This Row],[YearNormed]],ftereadin!B:B,Query1[[#This Row],[UnitID]])</f>
        <v>3332</v>
      </c>
    </row>
    <row r="1413" spans="1:11" x14ac:dyDescent="0.4">
      <c r="A1413">
        <v>2021</v>
      </c>
      <c r="B1413">
        <v>2022</v>
      </c>
      <c r="C1413" s="30" t="s">
        <v>912</v>
      </c>
      <c r="D1413" s="30" t="s">
        <v>913</v>
      </c>
      <c r="E1413">
        <v>1</v>
      </c>
      <c r="F1413">
        <v>2</v>
      </c>
      <c r="G1413" s="30" t="s">
        <v>88</v>
      </c>
      <c r="H1413" s="30" t="s">
        <v>55</v>
      </c>
      <c r="I1413" t="b">
        <v>1</v>
      </c>
      <c r="J1413">
        <v>189008970</v>
      </c>
      <c r="K1413">
        <f>SUMIFS(ftereadin!C:C,ftereadin!A:A,Query1[[#This Row],[YearNormed]],ftereadin!B:B,Query1[[#This Row],[UnitID]])</f>
        <v>10200</v>
      </c>
    </row>
    <row r="1414" spans="1:11" x14ac:dyDescent="0.4">
      <c r="A1414">
        <v>2021</v>
      </c>
      <c r="B1414">
        <v>2022</v>
      </c>
      <c r="C1414" s="30" t="s">
        <v>858</v>
      </c>
      <c r="D1414" s="30" t="s">
        <v>859</v>
      </c>
      <c r="E1414">
        <v>1</v>
      </c>
      <c r="F1414">
        <v>3</v>
      </c>
      <c r="G1414" s="30" t="s">
        <v>91</v>
      </c>
      <c r="H1414" s="30" t="s">
        <v>55</v>
      </c>
      <c r="I1414" t="b">
        <v>1</v>
      </c>
      <c r="J1414">
        <v>576119727</v>
      </c>
      <c r="K1414">
        <f>SUMIFS(ftereadin!C:C,ftereadin!A:A,Query1[[#This Row],[YearNormed]],ftereadin!B:B,Query1[[#This Row],[UnitID]])</f>
        <v>31572</v>
      </c>
    </row>
    <row r="1415" spans="1:11" x14ac:dyDescent="0.4">
      <c r="A1415">
        <v>2021</v>
      </c>
      <c r="B1415">
        <v>2022</v>
      </c>
      <c r="C1415" s="30" t="s">
        <v>822</v>
      </c>
      <c r="D1415" s="30" t="s">
        <v>823</v>
      </c>
      <c r="E1415">
        <v>1</v>
      </c>
      <c r="F1415">
        <v>2</v>
      </c>
      <c r="G1415" s="30" t="s">
        <v>88</v>
      </c>
      <c r="H1415" s="30" t="s">
        <v>55</v>
      </c>
      <c r="I1415" t="b">
        <v>1</v>
      </c>
      <c r="J1415">
        <v>52285756</v>
      </c>
      <c r="K1415">
        <f>SUMIFS(ftereadin!C:C,ftereadin!A:A,Query1[[#This Row],[YearNormed]],ftereadin!B:B,Query1[[#This Row],[UnitID]])</f>
        <v>1589</v>
      </c>
    </row>
    <row r="1416" spans="1:11" x14ac:dyDescent="0.4">
      <c r="A1416">
        <v>2021</v>
      </c>
      <c r="B1416">
        <v>2022</v>
      </c>
      <c r="C1416" s="30" t="s">
        <v>114</v>
      </c>
      <c r="D1416" s="30" t="s">
        <v>115</v>
      </c>
      <c r="E1416">
        <v>1</v>
      </c>
      <c r="F1416">
        <v>3</v>
      </c>
      <c r="G1416" s="30" t="s">
        <v>91</v>
      </c>
      <c r="H1416" s="30" t="s">
        <v>55</v>
      </c>
      <c r="I1416" t="b">
        <v>1</v>
      </c>
      <c r="J1416">
        <v>253070133</v>
      </c>
      <c r="K1416">
        <f>SUMIFS(ftereadin!C:C,ftereadin!A:A,Query1[[#This Row],[YearNormed]],ftereadin!B:B,Query1[[#This Row],[UnitID]])</f>
        <v>12076</v>
      </c>
    </row>
    <row r="1417" spans="1:11" x14ac:dyDescent="0.4">
      <c r="A1417">
        <v>2021</v>
      </c>
      <c r="B1417">
        <v>2022</v>
      </c>
      <c r="C1417" s="30" t="s">
        <v>1794</v>
      </c>
      <c r="D1417" s="30" t="s">
        <v>1795</v>
      </c>
      <c r="E1417">
        <v>4</v>
      </c>
      <c r="F1417">
        <v>1</v>
      </c>
      <c r="G1417" s="30" t="s">
        <v>77</v>
      </c>
      <c r="H1417" s="30" t="s">
        <v>55</v>
      </c>
      <c r="I1417" t="b">
        <v>1</v>
      </c>
      <c r="J1417">
        <v>362378664</v>
      </c>
      <c r="K1417">
        <f>SUMIFS(ftereadin!C:C,ftereadin!A:A,Query1[[#This Row],[YearNormed]],ftereadin!B:B,Query1[[#This Row],[UnitID]])</f>
        <v>26764</v>
      </c>
    </row>
    <row r="1418" spans="1:11" x14ac:dyDescent="0.4">
      <c r="A1418">
        <v>2021</v>
      </c>
      <c r="B1418">
        <v>2022</v>
      </c>
      <c r="C1418" s="30" t="s">
        <v>239</v>
      </c>
      <c r="D1418" s="30" t="s">
        <v>240</v>
      </c>
      <c r="E1418">
        <v>4</v>
      </c>
      <c r="F1418">
        <v>1</v>
      </c>
      <c r="G1418" s="30" t="s">
        <v>77</v>
      </c>
      <c r="H1418" s="30" t="s">
        <v>55</v>
      </c>
      <c r="I1418" t="b">
        <v>1</v>
      </c>
      <c r="J1418">
        <v>40407014</v>
      </c>
      <c r="K1418">
        <f>SUMIFS(ftereadin!C:C,ftereadin!A:A,Query1[[#This Row],[YearNormed]],ftereadin!B:B,Query1[[#This Row],[UnitID]])</f>
        <v>2874</v>
      </c>
    </row>
    <row r="1419" spans="1:11" x14ac:dyDescent="0.4">
      <c r="A1419">
        <v>2021</v>
      </c>
      <c r="B1419">
        <v>2022</v>
      </c>
      <c r="C1419" s="30" t="s">
        <v>2356</v>
      </c>
      <c r="D1419" s="30" t="s">
        <v>2357</v>
      </c>
      <c r="E1419">
        <v>1</v>
      </c>
      <c r="F1419">
        <v>4</v>
      </c>
      <c r="G1419" s="30" t="s">
        <v>160</v>
      </c>
      <c r="H1419" s="30" t="s">
        <v>55</v>
      </c>
      <c r="I1419" t="b">
        <v>1</v>
      </c>
      <c r="J1419">
        <v>2241304185</v>
      </c>
      <c r="K1419">
        <f>SUMIFS(ftereadin!C:C,ftereadin!A:A,Query1[[#This Row],[YearNormed]],ftereadin!B:B,Query1[[#This Row],[UnitID]])</f>
        <v>1073</v>
      </c>
    </row>
    <row r="1420" spans="1:11" x14ac:dyDescent="0.4">
      <c r="A1420">
        <v>2021</v>
      </c>
      <c r="B1420">
        <v>2022</v>
      </c>
      <c r="C1420" s="30" t="s">
        <v>1155</v>
      </c>
      <c r="D1420" s="30" t="s">
        <v>1156</v>
      </c>
      <c r="E1420">
        <v>1</v>
      </c>
      <c r="F1420">
        <v>4</v>
      </c>
      <c r="G1420" s="30" t="s">
        <v>160</v>
      </c>
      <c r="H1420" s="30" t="s">
        <v>55</v>
      </c>
      <c r="I1420" t="b">
        <v>1</v>
      </c>
      <c r="J1420">
        <v>1166367150</v>
      </c>
      <c r="K1420">
        <f>SUMIFS(ftereadin!C:C,ftereadin!A:A,Query1[[#This Row],[YearNormed]],ftereadin!B:B,Query1[[#This Row],[UnitID]])</f>
        <v>2371</v>
      </c>
    </row>
    <row r="1421" spans="1:11" x14ac:dyDescent="0.4">
      <c r="A1421">
        <v>2021</v>
      </c>
      <c r="B1421">
        <v>2022</v>
      </c>
      <c r="C1421" s="30" t="s">
        <v>325</v>
      </c>
      <c r="D1421" s="30" t="s">
        <v>326</v>
      </c>
      <c r="E1421">
        <v>1</v>
      </c>
      <c r="F1421">
        <v>4</v>
      </c>
      <c r="G1421" s="30" t="s">
        <v>160</v>
      </c>
      <c r="H1421" s="30" t="s">
        <v>55</v>
      </c>
      <c r="I1421" t="b">
        <v>1</v>
      </c>
      <c r="J1421">
        <v>907009108</v>
      </c>
      <c r="K1421">
        <f>SUMIFS(ftereadin!C:C,ftereadin!A:A,Query1[[#This Row],[YearNormed]],ftereadin!B:B,Query1[[#This Row],[UnitID]])</f>
        <v>2493</v>
      </c>
    </row>
    <row r="1422" spans="1:11" x14ac:dyDescent="0.4">
      <c r="A1422">
        <v>2021</v>
      </c>
      <c r="B1422">
        <v>2022</v>
      </c>
      <c r="C1422" s="30" t="s">
        <v>2334</v>
      </c>
      <c r="D1422" s="30" t="s">
        <v>2335</v>
      </c>
      <c r="E1422">
        <v>4</v>
      </c>
      <c r="F1422">
        <v>1</v>
      </c>
      <c r="G1422" s="30" t="s">
        <v>77</v>
      </c>
      <c r="H1422" s="30" t="s">
        <v>55</v>
      </c>
      <c r="I1422" t="b">
        <v>1</v>
      </c>
      <c r="J1422">
        <v>23964739</v>
      </c>
      <c r="K1422">
        <f>SUMIFS(ftereadin!C:C,ftereadin!A:A,Query1[[#This Row],[YearNormed]],ftereadin!B:B,Query1[[#This Row],[UnitID]])</f>
        <v>2061</v>
      </c>
    </row>
    <row r="1423" spans="1:11" x14ac:dyDescent="0.4">
      <c r="A1423">
        <v>2021</v>
      </c>
      <c r="B1423">
        <v>2022</v>
      </c>
      <c r="C1423" s="30" t="s">
        <v>1052</v>
      </c>
      <c r="D1423" s="30" t="s">
        <v>1053</v>
      </c>
      <c r="E1423">
        <v>1</v>
      </c>
      <c r="F1423">
        <v>3</v>
      </c>
      <c r="G1423" s="30" t="s">
        <v>91</v>
      </c>
      <c r="H1423" s="30" t="s">
        <v>55</v>
      </c>
      <c r="I1423" t="b">
        <v>1</v>
      </c>
      <c r="J1423">
        <v>143670408</v>
      </c>
      <c r="K1423">
        <f>SUMIFS(ftereadin!C:C,ftereadin!A:A,Query1[[#This Row],[YearNormed]],ftereadin!B:B,Query1[[#This Row],[UnitID]])</f>
        <v>5382</v>
      </c>
    </row>
    <row r="1424" spans="1:11" x14ac:dyDescent="0.4">
      <c r="A1424">
        <v>2021</v>
      </c>
      <c r="B1424">
        <v>2022</v>
      </c>
      <c r="C1424" s="30" t="s">
        <v>3538</v>
      </c>
      <c r="D1424" s="30" t="s">
        <v>3539</v>
      </c>
      <c r="E1424">
        <v>1</v>
      </c>
      <c r="F1424">
        <v>3</v>
      </c>
      <c r="G1424" s="30" t="s">
        <v>91</v>
      </c>
      <c r="H1424" s="30" t="s">
        <v>55</v>
      </c>
      <c r="I1424" t="b">
        <v>1</v>
      </c>
      <c r="J1424">
        <v>3380240047</v>
      </c>
      <c r="K1424">
        <f>SUMIFS(ftereadin!C:C,ftereadin!A:A,Query1[[#This Row],[YearNormed]],ftereadin!B:B,Query1[[#This Row],[UnitID]])</f>
        <v>61617</v>
      </c>
    </row>
    <row r="1425" spans="1:11" x14ac:dyDescent="0.4">
      <c r="A1425">
        <v>2021</v>
      </c>
      <c r="B1425">
        <v>2022</v>
      </c>
      <c r="C1425" s="30" t="s">
        <v>3878</v>
      </c>
      <c r="D1425" s="30" t="s">
        <v>3879</v>
      </c>
      <c r="E1425">
        <v>0</v>
      </c>
      <c r="F1425">
        <v>8</v>
      </c>
      <c r="G1425" s="30" t="s">
        <v>80</v>
      </c>
      <c r="H1425" s="30" t="s">
        <v>55</v>
      </c>
      <c r="I1425" t="b">
        <v>1</v>
      </c>
      <c r="J1425">
        <v>1004766183</v>
      </c>
      <c r="K1425">
        <f>SUMIFS(ftereadin!C:C,ftereadin!A:A,Query1[[#This Row],[YearNormed]],ftereadin!B:B,Query1[[#This Row],[UnitID]])</f>
        <v>0</v>
      </c>
    </row>
    <row r="1426" spans="1:11" x14ac:dyDescent="0.4">
      <c r="A1426">
        <v>2021</v>
      </c>
      <c r="B1426">
        <v>2022</v>
      </c>
      <c r="C1426" s="30" t="s">
        <v>3593</v>
      </c>
      <c r="D1426" s="30" t="s">
        <v>3594</v>
      </c>
      <c r="E1426">
        <v>1</v>
      </c>
      <c r="F1426">
        <v>3</v>
      </c>
      <c r="G1426" s="30" t="s">
        <v>91</v>
      </c>
      <c r="H1426" s="30" t="s">
        <v>55</v>
      </c>
      <c r="I1426" t="b">
        <v>1</v>
      </c>
      <c r="J1426">
        <v>664358859</v>
      </c>
      <c r="K1426">
        <f>SUMIFS(ftereadin!C:C,ftereadin!A:A,Query1[[#This Row],[YearNormed]],ftereadin!B:B,Query1[[#This Row],[UnitID]])</f>
        <v>35842</v>
      </c>
    </row>
    <row r="1427" spans="1:11" x14ac:dyDescent="0.4">
      <c r="A1427">
        <v>2021</v>
      </c>
      <c r="B1427">
        <v>2022</v>
      </c>
      <c r="C1427" s="30" t="s">
        <v>3555</v>
      </c>
      <c r="D1427" s="30" t="s">
        <v>3556</v>
      </c>
      <c r="E1427">
        <v>1</v>
      </c>
      <c r="F1427">
        <v>3</v>
      </c>
      <c r="G1427" s="30" t="s">
        <v>91</v>
      </c>
      <c r="H1427" s="30" t="s">
        <v>55</v>
      </c>
      <c r="I1427" t="b">
        <v>1</v>
      </c>
      <c r="J1427">
        <v>2851218103</v>
      </c>
      <c r="K1427">
        <f>SUMIFS(ftereadin!C:C,ftereadin!A:A,Query1[[#This Row],[YearNormed]],ftereadin!B:B,Query1[[#This Row],[UnitID]])</f>
        <v>45327</v>
      </c>
    </row>
    <row r="1428" spans="1:11" x14ac:dyDescent="0.4">
      <c r="A1428">
        <v>2021</v>
      </c>
      <c r="B1428">
        <v>2022</v>
      </c>
      <c r="C1428" s="30" t="s">
        <v>2160</v>
      </c>
      <c r="D1428" s="30" t="s">
        <v>2161</v>
      </c>
      <c r="E1428">
        <v>1</v>
      </c>
      <c r="F1428">
        <v>3</v>
      </c>
      <c r="G1428" s="30" t="s">
        <v>91</v>
      </c>
      <c r="H1428" s="30" t="s">
        <v>55</v>
      </c>
      <c r="I1428" t="b">
        <v>1</v>
      </c>
      <c r="J1428">
        <v>662606970</v>
      </c>
      <c r="K1428">
        <f>SUMIFS(ftereadin!C:C,ftereadin!A:A,Query1[[#This Row],[YearNormed]],ftereadin!B:B,Query1[[#This Row],[UnitID]])</f>
        <v>25875</v>
      </c>
    </row>
    <row r="1429" spans="1:11" x14ac:dyDescent="0.4">
      <c r="A1429">
        <v>2021</v>
      </c>
      <c r="B1429">
        <v>2022</v>
      </c>
      <c r="C1429" s="30" t="s">
        <v>2786</v>
      </c>
      <c r="D1429" s="30" t="s">
        <v>2787</v>
      </c>
      <c r="E1429">
        <v>1</v>
      </c>
      <c r="F1429">
        <v>3</v>
      </c>
      <c r="G1429" s="30" t="s">
        <v>91</v>
      </c>
      <c r="H1429" s="30" t="s">
        <v>55</v>
      </c>
      <c r="I1429" t="b">
        <v>1</v>
      </c>
      <c r="J1429">
        <v>399457899</v>
      </c>
      <c r="K1429">
        <f>SUMIFS(ftereadin!C:C,ftereadin!A:A,Query1[[#This Row],[YearNormed]],ftereadin!B:B,Query1[[#This Row],[UnitID]])</f>
        <v>18685</v>
      </c>
    </row>
    <row r="1430" spans="1:11" x14ac:dyDescent="0.4">
      <c r="A1430">
        <v>2021</v>
      </c>
      <c r="B1430">
        <v>2022</v>
      </c>
      <c r="C1430" s="30" t="s">
        <v>3366</v>
      </c>
      <c r="D1430" s="30" t="s">
        <v>3367</v>
      </c>
      <c r="E1430">
        <v>1</v>
      </c>
      <c r="F1430">
        <v>3</v>
      </c>
      <c r="G1430" s="30" t="s">
        <v>91</v>
      </c>
      <c r="H1430" s="30" t="s">
        <v>55</v>
      </c>
      <c r="I1430" t="b">
        <v>1</v>
      </c>
      <c r="J1430">
        <v>294525921</v>
      </c>
      <c r="K1430">
        <f>SUMIFS(ftereadin!C:C,ftereadin!A:A,Query1[[#This Row],[YearNormed]],ftereadin!B:B,Query1[[#This Row],[UnitID]])</f>
        <v>7642</v>
      </c>
    </row>
    <row r="1431" spans="1:11" x14ac:dyDescent="0.4">
      <c r="A1431">
        <v>2021</v>
      </c>
      <c r="B1431">
        <v>2022</v>
      </c>
      <c r="C1431" s="30" t="s">
        <v>1202</v>
      </c>
      <c r="D1431" s="30" t="s">
        <v>1203</v>
      </c>
      <c r="E1431">
        <v>1</v>
      </c>
      <c r="F1431">
        <v>4</v>
      </c>
      <c r="G1431" s="30" t="s">
        <v>160</v>
      </c>
      <c r="H1431" s="30" t="s">
        <v>55</v>
      </c>
      <c r="I1431" t="b">
        <v>1</v>
      </c>
      <c r="J1431">
        <v>336936805</v>
      </c>
      <c r="K1431">
        <f>SUMIFS(ftereadin!C:C,ftereadin!A:A,Query1[[#This Row],[YearNormed]],ftereadin!B:B,Query1[[#This Row],[UnitID]])</f>
        <v>1286</v>
      </c>
    </row>
    <row r="1432" spans="1:11" x14ac:dyDescent="0.4">
      <c r="A1432">
        <v>2021</v>
      </c>
      <c r="B1432">
        <v>2022</v>
      </c>
      <c r="C1432" s="30" t="s">
        <v>465</v>
      </c>
      <c r="D1432" s="30" t="s">
        <v>466</v>
      </c>
      <c r="E1432">
        <v>1</v>
      </c>
      <c r="F1432">
        <v>2</v>
      </c>
      <c r="G1432" s="30" t="s">
        <v>88</v>
      </c>
      <c r="H1432" s="30" t="s">
        <v>55</v>
      </c>
      <c r="I1432" t="b">
        <v>1</v>
      </c>
      <c r="J1432">
        <v>97635948</v>
      </c>
      <c r="K1432">
        <f>SUMIFS(ftereadin!C:C,ftereadin!A:A,Query1[[#This Row],[YearNormed]],ftereadin!B:B,Query1[[#This Row],[UnitID]])</f>
        <v>4177</v>
      </c>
    </row>
    <row r="1433" spans="1:11" x14ac:dyDescent="0.4">
      <c r="A1433">
        <v>2021</v>
      </c>
      <c r="B1433">
        <v>2022</v>
      </c>
      <c r="C1433" s="30" t="s">
        <v>951</v>
      </c>
      <c r="D1433" s="30" t="s">
        <v>952</v>
      </c>
      <c r="E1433">
        <v>1</v>
      </c>
      <c r="F1433">
        <v>3</v>
      </c>
      <c r="G1433" s="30" t="s">
        <v>91</v>
      </c>
      <c r="H1433" s="30" t="s">
        <v>55</v>
      </c>
      <c r="I1433" t="b">
        <v>1</v>
      </c>
      <c r="J1433">
        <v>573864348</v>
      </c>
      <c r="K1433">
        <f>SUMIFS(ftereadin!C:C,ftereadin!A:A,Query1[[#This Row],[YearNormed]],ftereadin!B:B,Query1[[#This Row],[UnitID]])</f>
        <v>28544</v>
      </c>
    </row>
    <row r="1434" spans="1:11" x14ac:dyDescent="0.4">
      <c r="A1434">
        <v>2021</v>
      </c>
      <c r="B1434">
        <v>2022</v>
      </c>
      <c r="C1434" s="30" t="s">
        <v>2829</v>
      </c>
      <c r="D1434" s="30" t="s">
        <v>2830</v>
      </c>
      <c r="E1434">
        <v>1</v>
      </c>
      <c r="F1434">
        <v>3</v>
      </c>
      <c r="G1434" s="30" t="s">
        <v>91</v>
      </c>
      <c r="H1434" s="30" t="s">
        <v>55</v>
      </c>
      <c r="I1434" t="b">
        <v>1</v>
      </c>
      <c r="J1434">
        <v>221160743</v>
      </c>
      <c r="K1434">
        <f>SUMIFS(ftereadin!C:C,ftereadin!A:A,Query1[[#This Row],[YearNormed]],ftereadin!B:B,Query1[[#This Row],[UnitID]])</f>
        <v>5799</v>
      </c>
    </row>
    <row r="1435" spans="1:11" x14ac:dyDescent="0.4">
      <c r="A1435">
        <v>2021</v>
      </c>
      <c r="B1435">
        <v>2022</v>
      </c>
      <c r="C1435" s="30" t="s">
        <v>3826</v>
      </c>
      <c r="D1435" s="30" t="s">
        <v>3827</v>
      </c>
      <c r="E1435">
        <v>0</v>
      </c>
      <c r="F1435">
        <v>8</v>
      </c>
      <c r="G1435" s="30" t="s">
        <v>80</v>
      </c>
      <c r="H1435" s="30" t="s">
        <v>55</v>
      </c>
      <c r="I1435" t="b">
        <v>1</v>
      </c>
      <c r="J1435">
        <v>3394980248</v>
      </c>
      <c r="K1435">
        <f>SUMIFS(ftereadin!C:C,ftereadin!A:A,Query1[[#This Row],[YearNormed]],ftereadin!B:B,Query1[[#This Row],[UnitID]])</f>
        <v>0</v>
      </c>
    </row>
    <row r="1436" spans="1:11" x14ac:dyDescent="0.4">
      <c r="A1436">
        <v>2021</v>
      </c>
      <c r="B1436">
        <v>2022</v>
      </c>
      <c r="C1436" s="30" t="s">
        <v>2978</v>
      </c>
      <c r="D1436" s="30" t="s">
        <v>2979</v>
      </c>
      <c r="E1436">
        <v>1</v>
      </c>
      <c r="F1436">
        <v>3</v>
      </c>
      <c r="G1436" s="30" t="s">
        <v>91</v>
      </c>
      <c r="H1436" s="30" t="s">
        <v>55</v>
      </c>
      <c r="I1436" t="b">
        <v>1</v>
      </c>
      <c r="J1436">
        <v>853961042</v>
      </c>
      <c r="K1436">
        <f>SUMIFS(ftereadin!C:C,ftereadin!A:A,Query1[[#This Row],[YearNormed]],ftereadin!B:B,Query1[[#This Row],[UnitID]])</f>
        <v>36825</v>
      </c>
    </row>
    <row r="1437" spans="1:11" x14ac:dyDescent="0.4">
      <c r="A1437">
        <v>2021</v>
      </c>
      <c r="B1437">
        <v>2022</v>
      </c>
      <c r="C1437" s="30" t="s">
        <v>3211</v>
      </c>
      <c r="D1437" s="30" t="s">
        <v>3212</v>
      </c>
      <c r="E1437">
        <v>1</v>
      </c>
      <c r="F1437">
        <v>3</v>
      </c>
      <c r="G1437" s="30" t="s">
        <v>91</v>
      </c>
      <c r="H1437" s="30" t="s">
        <v>55</v>
      </c>
      <c r="I1437" t="b">
        <v>1</v>
      </c>
      <c r="J1437">
        <v>215333697</v>
      </c>
      <c r="K1437">
        <f>SUMIFS(ftereadin!C:C,ftereadin!A:A,Query1[[#This Row],[YearNormed]],ftereadin!B:B,Query1[[#This Row],[UnitID]])</f>
        <v>14154</v>
      </c>
    </row>
    <row r="1438" spans="1:11" x14ac:dyDescent="0.4">
      <c r="A1438">
        <v>2021</v>
      </c>
      <c r="B1438">
        <v>2022</v>
      </c>
      <c r="C1438" s="30" t="s">
        <v>1106</v>
      </c>
      <c r="D1438" s="30" t="s">
        <v>1107</v>
      </c>
      <c r="E1438">
        <v>1</v>
      </c>
      <c r="F1438">
        <v>4</v>
      </c>
      <c r="G1438" s="30" t="s">
        <v>160</v>
      </c>
      <c r="H1438" s="30" t="s">
        <v>55</v>
      </c>
      <c r="I1438" t="b">
        <v>1</v>
      </c>
      <c r="J1438">
        <v>1532491473</v>
      </c>
      <c r="K1438">
        <f>SUMIFS(ftereadin!C:C,ftereadin!A:A,Query1[[#This Row],[YearNormed]],ftereadin!B:B,Query1[[#This Row],[UnitID]])</f>
        <v>3553</v>
      </c>
    </row>
    <row r="1439" spans="1:11" x14ac:dyDescent="0.4">
      <c r="A1439">
        <v>2021</v>
      </c>
      <c r="B1439">
        <v>2022</v>
      </c>
      <c r="C1439" s="30" t="s">
        <v>3530</v>
      </c>
      <c r="D1439" s="30" t="s">
        <v>3531</v>
      </c>
      <c r="E1439">
        <v>1</v>
      </c>
      <c r="F1439">
        <v>4</v>
      </c>
      <c r="G1439" s="30" t="s">
        <v>160</v>
      </c>
      <c r="H1439" s="30" t="s">
        <v>55</v>
      </c>
      <c r="I1439" t="b">
        <v>1</v>
      </c>
      <c r="J1439">
        <v>694334569</v>
      </c>
      <c r="K1439">
        <f>SUMIFS(ftereadin!C:C,ftereadin!A:A,Query1[[#This Row],[YearNormed]],ftereadin!B:B,Query1[[#This Row],[UnitID]])</f>
        <v>5423</v>
      </c>
    </row>
    <row r="1440" spans="1:11" x14ac:dyDescent="0.4">
      <c r="A1440">
        <v>2021</v>
      </c>
      <c r="B1440">
        <v>2022</v>
      </c>
      <c r="C1440" s="30" t="s">
        <v>3668</v>
      </c>
      <c r="D1440" s="30" t="s">
        <v>3669</v>
      </c>
      <c r="E1440">
        <v>4</v>
      </c>
      <c r="F1440">
        <v>1</v>
      </c>
      <c r="G1440" s="30" t="s">
        <v>77</v>
      </c>
      <c r="H1440" s="30" t="s">
        <v>55</v>
      </c>
      <c r="I1440" t="b">
        <v>1</v>
      </c>
      <c r="J1440">
        <v>87737280</v>
      </c>
      <c r="K1440">
        <f>SUMIFS(ftereadin!C:C,ftereadin!A:A,Query1[[#This Row],[YearNormed]],ftereadin!B:B,Query1[[#This Row],[UnitID]])</f>
        <v>8007</v>
      </c>
    </row>
    <row r="1441" spans="1:11" x14ac:dyDescent="0.4">
      <c r="A1441">
        <v>2021</v>
      </c>
      <c r="B1441">
        <v>2022</v>
      </c>
      <c r="C1441" s="30" t="s">
        <v>3836</v>
      </c>
      <c r="D1441" s="30" t="s">
        <v>3837</v>
      </c>
      <c r="E1441">
        <v>0</v>
      </c>
      <c r="F1441">
        <v>8</v>
      </c>
      <c r="G1441" s="30" t="s">
        <v>80</v>
      </c>
      <c r="H1441" s="30" t="s">
        <v>55</v>
      </c>
      <c r="I1441" t="b">
        <v>1</v>
      </c>
      <c r="J1441">
        <v>95568677</v>
      </c>
      <c r="K1441">
        <f>SUMIFS(ftereadin!C:C,ftereadin!A:A,Query1[[#This Row],[YearNormed]],ftereadin!B:B,Query1[[#This Row],[UnitID]])</f>
        <v>0</v>
      </c>
    </row>
    <row r="1442" spans="1:11" x14ac:dyDescent="0.4">
      <c r="A1442">
        <v>2021</v>
      </c>
      <c r="B1442">
        <v>2022</v>
      </c>
      <c r="C1442" s="30" t="s">
        <v>1314</v>
      </c>
      <c r="D1442" s="30" t="s">
        <v>1315</v>
      </c>
      <c r="E1442">
        <v>4</v>
      </c>
      <c r="F1442">
        <v>1</v>
      </c>
      <c r="G1442" s="30" t="s">
        <v>77</v>
      </c>
      <c r="H1442" s="30" t="s">
        <v>55</v>
      </c>
      <c r="I1442" t="b">
        <v>1</v>
      </c>
      <c r="J1442">
        <v>24175298</v>
      </c>
      <c r="K1442">
        <f>SUMIFS(ftereadin!C:C,ftereadin!A:A,Query1[[#This Row],[YearNormed]],ftereadin!B:B,Query1[[#This Row],[UnitID]])</f>
        <v>1511</v>
      </c>
    </row>
    <row r="1443" spans="1:11" x14ac:dyDescent="0.4">
      <c r="A1443">
        <v>2021</v>
      </c>
      <c r="B1443">
        <v>2022</v>
      </c>
      <c r="C1443" s="30" t="s">
        <v>437</v>
      </c>
      <c r="D1443" s="30" t="s">
        <v>438</v>
      </c>
      <c r="E1443">
        <v>4</v>
      </c>
      <c r="F1443">
        <v>1</v>
      </c>
      <c r="G1443" s="30" t="s">
        <v>77</v>
      </c>
      <c r="H1443" s="30" t="s">
        <v>55</v>
      </c>
      <c r="I1443" t="b">
        <v>1</v>
      </c>
      <c r="J1443">
        <v>40712796</v>
      </c>
      <c r="K1443">
        <f>SUMIFS(ftereadin!C:C,ftereadin!A:A,Query1[[#This Row],[YearNormed]],ftereadin!B:B,Query1[[#This Row],[UnitID]])</f>
        <v>1711</v>
      </c>
    </row>
    <row r="1444" spans="1:11" x14ac:dyDescent="0.4">
      <c r="A1444">
        <v>2021</v>
      </c>
      <c r="B1444">
        <v>2022</v>
      </c>
      <c r="C1444" s="30" t="s">
        <v>1476</v>
      </c>
      <c r="D1444" s="30" t="s">
        <v>1477</v>
      </c>
      <c r="E1444">
        <v>4</v>
      </c>
      <c r="F1444">
        <v>1</v>
      </c>
      <c r="G1444" s="30" t="s">
        <v>77</v>
      </c>
      <c r="H1444" s="30" t="s">
        <v>55</v>
      </c>
      <c r="I1444" t="b">
        <v>1</v>
      </c>
      <c r="J1444">
        <v>48746237</v>
      </c>
      <c r="K1444">
        <f>SUMIFS(ftereadin!C:C,ftereadin!A:A,Query1[[#This Row],[YearNormed]],ftereadin!B:B,Query1[[#This Row],[UnitID]])</f>
        <v>4306</v>
      </c>
    </row>
    <row r="1445" spans="1:11" x14ac:dyDescent="0.4">
      <c r="A1445">
        <v>2021</v>
      </c>
      <c r="B1445">
        <v>2022</v>
      </c>
      <c r="C1445" s="30" t="s">
        <v>994</v>
      </c>
      <c r="D1445" s="30" t="s">
        <v>995</v>
      </c>
      <c r="E1445">
        <v>1</v>
      </c>
      <c r="F1445">
        <v>2</v>
      </c>
      <c r="G1445" s="30" t="s">
        <v>88</v>
      </c>
      <c r="H1445" s="30" t="s">
        <v>55</v>
      </c>
      <c r="I1445" t="b">
        <v>1</v>
      </c>
      <c r="J1445">
        <v>172894065</v>
      </c>
      <c r="K1445">
        <f>SUMIFS(ftereadin!C:C,ftereadin!A:A,Query1[[#This Row],[YearNormed]],ftereadin!B:B,Query1[[#This Row],[UnitID]])</f>
        <v>7416</v>
      </c>
    </row>
    <row r="1446" spans="1:11" x14ac:dyDescent="0.4">
      <c r="A1446">
        <v>2021</v>
      </c>
      <c r="B1446">
        <v>2022</v>
      </c>
      <c r="C1446" s="30" t="s">
        <v>764</v>
      </c>
      <c r="D1446" s="30" t="s">
        <v>765</v>
      </c>
      <c r="E1446">
        <v>4</v>
      </c>
      <c r="F1446">
        <v>1</v>
      </c>
      <c r="G1446" s="30" t="s">
        <v>77</v>
      </c>
      <c r="H1446" s="30" t="s">
        <v>55</v>
      </c>
      <c r="I1446" t="b">
        <v>1</v>
      </c>
      <c r="J1446">
        <v>15918783</v>
      </c>
      <c r="K1446">
        <f>SUMIFS(ftereadin!C:C,ftereadin!A:A,Query1[[#This Row],[YearNormed]],ftereadin!B:B,Query1[[#This Row],[UnitID]])</f>
        <v>949</v>
      </c>
    </row>
    <row r="1447" spans="1:11" x14ac:dyDescent="0.4">
      <c r="A1447">
        <v>2021</v>
      </c>
      <c r="B1447">
        <v>2022</v>
      </c>
      <c r="C1447" s="30" t="s">
        <v>2265</v>
      </c>
      <c r="D1447" s="30" t="s">
        <v>2266</v>
      </c>
      <c r="E1447">
        <v>4</v>
      </c>
      <c r="F1447">
        <v>1</v>
      </c>
      <c r="G1447" s="30" t="s">
        <v>77</v>
      </c>
      <c r="H1447" s="30" t="s">
        <v>55</v>
      </c>
      <c r="I1447" t="b">
        <v>1</v>
      </c>
      <c r="J1447">
        <v>42863758</v>
      </c>
      <c r="K1447">
        <f>SUMIFS(ftereadin!C:C,ftereadin!A:A,Query1[[#This Row],[YearNormed]],ftereadin!B:B,Query1[[#This Row],[UnitID]])</f>
        <v>3803</v>
      </c>
    </row>
    <row r="1448" spans="1:11" x14ac:dyDescent="0.4">
      <c r="A1448">
        <v>2021</v>
      </c>
      <c r="B1448">
        <v>2022</v>
      </c>
      <c r="C1448" s="30" t="s">
        <v>3161</v>
      </c>
      <c r="D1448" s="30" t="s">
        <v>3162</v>
      </c>
      <c r="E1448">
        <v>7</v>
      </c>
      <c r="F1448">
        <v>8</v>
      </c>
      <c r="G1448" s="30" t="s">
        <v>80</v>
      </c>
      <c r="H1448" s="30" t="s">
        <v>13</v>
      </c>
      <c r="I1448" t="b">
        <v>1</v>
      </c>
      <c r="J1448">
        <v>15403366</v>
      </c>
      <c r="K1448">
        <f>SUMIFS(ftereadin!C:C,ftereadin!A:A,Query1[[#This Row],[YearNormed]],ftereadin!B:B,Query1[[#This Row],[UnitID]])</f>
        <v>852</v>
      </c>
    </row>
    <row r="1449" spans="1:11" x14ac:dyDescent="0.4">
      <c r="A1449">
        <v>2021</v>
      </c>
      <c r="B1449">
        <v>2022</v>
      </c>
      <c r="C1449" s="30" t="s">
        <v>2916</v>
      </c>
      <c r="D1449" s="30" t="s">
        <v>2917</v>
      </c>
      <c r="E1449">
        <v>7</v>
      </c>
      <c r="F1449">
        <v>8</v>
      </c>
      <c r="G1449" s="30" t="s">
        <v>80</v>
      </c>
      <c r="H1449" s="30" t="s">
        <v>13</v>
      </c>
      <c r="I1449" t="b">
        <v>1</v>
      </c>
      <c r="J1449">
        <v>33803310</v>
      </c>
      <c r="K1449">
        <f>SUMIFS(ftereadin!C:C,ftereadin!A:A,Query1[[#This Row],[YearNormed]],ftereadin!B:B,Query1[[#This Row],[UnitID]])</f>
        <v>1684</v>
      </c>
    </row>
    <row r="1450" spans="1:11" x14ac:dyDescent="0.4">
      <c r="A1450">
        <v>2021</v>
      </c>
      <c r="B1450">
        <v>2022</v>
      </c>
      <c r="C1450" s="30" t="s">
        <v>1195</v>
      </c>
      <c r="D1450" s="30" t="s">
        <v>7935</v>
      </c>
      <c r="E1450">
        <v>1</v>
      </c>
      <c r="F1450">
        <v>2</v>
      </c>
      <c r="G1450" s="30" t="s">
        <v>88</v>
      </c>
      <c r="H1450" s="30" t="s">
        <v>13</v>
      </c>
      <c r="I1450" t="b">
        <v>1</v>
      </c>
      <c r="J1450">
        <v>137519411</v>
      </c>
      <c r="K1450">
        <f>SUMIFS(ftereadin!C:C,ftereadin!A:A,Query1[[#This Row],[YearNormed]],ftereadin!B:B,Query1[[#This Row],[UnitID]])</f>
        <v>8369</v>
      </c>
    </row>
    <row r="1451" spans="1:11" x14ac:dyDescent="0.4">
      <c r="A1451">
        <v>2021</v>
      </c>
      <c r="B1451">
        <v>2022</v>
      </c>
      <c r="C1451" s="30" t="s">
        <v>138</v>
      </c>
      <c r="D1451" s="30" t="s">
        <v>139</v>
      </c>
      <c r="E1451">
        <v>7</v>
      </c>
      <c r="F1451">
        <v>8</v>
      </c>
      <c r="G1451" s="30" t="s">
        <v>80</v>
      </c>
      <c r="H1451" s="30" t="s">
        <v>13</v>
      </c>
      <c r="I1451" t="b">
        <v>1</v>
      </c>
      <c r="J1451">
        <v>26059148</v>
      </c>
      <c r="K1451">
        <f>SUMIFS(ftereadin!C:C,ftereadin!A:A,Query1[[#This Row],[YearNormed]],ftereadin!B:B,Query1[[#This Row],[UnitID]])</f>
        <v>1235</v>
      </c>
    </row>
    <row r="1452" spans="1:11" x14ac:dyDescent="0.4">
      <c r="A1452">
        <v>2021</v>
      </c>
      <c r="B1452">
        <v>2022</v>
      </c>
      <c r="C1452" s="30" t="s">
        <v>2021</v>
      </c>
      <c r="D1452" s="30" t="s">
        <v>2022</v>
      </c>
      <c r="E1452">
        <v>4</v>
      </c>
      <c r="F1452">
        <v>1</v>
      </c>
      <c r="G1452" s="30" t="s">
        <v>77</v>
      </c>
      <c r="H1452" s="30" t="s">
        <v>13</v>
      </c>
      <c r="I1452" t="b">
        <v>1</v>
      </c>
      <c r="J1452">
        <v>59699390</v>
      </c>
      <c r="K1452">
        <f>SUMIFS(ftereadin!C:C,ftereadin!A:A,Query1[[#This Row],[YearNormed]],ftereadin!B:B,Query1[[#This Row],[UnitID]])</f>
        <v>4274</v>
      </c>
    </row>
    <row r="1453" spans="1:11" x14ac:dyDescent="0.4">
      <c r="A1453">
        <v>2021</v>
      </c>
      <c r="B1453">
        <v>2022</v>
      </c>
      <c r="C1453" s="30" t="s">
        <v>590</v>
      </c>
      <c r="D1453" s="30" t="s">
        <v>591</v>
      </c>
      <c r="E1453">
        <v>1</v>
      </c>
      <c r="F1453">
        <v>2</v>
      </c>
      <c r="G1453" s="30" t="s">
        <v>88</v>
      </c>
      <c r="H1453" s="30" t="s">
        <v>13</v>
      </c>
      <c r="I1453" t="b">
        <v>1</v>
      </c>
      <c r="J1453">
        <v>184728026</v>
      </c>
      <c r="K1453">
        <f>SUMIFS(ftereadin!C:C,ftereadin!A:A,Query1[[#This Row],[YearNormed]],ftereadin!B:B,Query1[[#This Row],[UnitID]])</f>
        <v>11302</v>
      </c>
    </row>
    <row r="1454" spans="1:11" x14ac:dyDescent="0.4">
      <c r="A1454">
        <v>2021</v>
      </c>
      <c r="B1454">
        <v>2022</v>
      </c>
      <c r="C1454" s="30" t="s">
        <v>443</v>
      </c>
      <c r="D1454" s="30" t="s">
        <v>444</v>
      </c>
      <c r="E1454">
        <v>7</v>
      </c>
      <c r="F1454">
        <v>8</v>
      </c>
      <c r="G1454" s="30" t="s">
        <v>80</v>
      </c>
      <c r="H1454" s="30" t="s">
        <v>13</v>
      </c>
      <c r="I1454" t="b">
        <v>1</v>
      </c>
      <c r="J1454">
        <v>12924367</v>
      </c>
      <c r="K1454">
        <f>SUMIFS(ftereadin!C:C,ftereadin!A:A,Query1[[#This Row],[YearNormed]],ftereadin!B:B,Query1[[#This Row],[UnitID]])</f>
        <v>421</v>
      </c>
    </row>
    <row r="1455" spans="1:11" x14ac:dyDescent="0.4">
      <c r="A1455">
        <v>2021</v>
      </c>
      <c r="B1455">
        <v>2022</v>
      </c>
      <c r="C1455" s="30" t="s">
        <v>1098</v>
      </c>
      <c r="D1455" s="30" t="s">
        <v>1099</v>
      </c>
      <c r="E1455">
        <v>1</v>
      </c>
      <c r="F1455">
        <v>3</v>
      </c>
      <c r="G1455" s="30" t="s">
        <v>91</v>
      </c>
      <c r="H1455" s="30" t="s">
        <v>13</v>
      </c>
      <c r="I1455" t="b">
        <v>1</v>
      </c>
      <c r="J1455">
        <v>817131735</v>
      </c>
      <c r="K1455">
        <f>SUMIFS(ftereadin!C:C,ftereadin!A:A,Query1[[#This Row],[YearNormed]],ftereadin!B:B,Query1[[#This Row],[UnitID]])</f>
        <v>22400</v>
      </c>
    </row>
    <row r="1456" spans="1:11" x14ac:dyDescent="0.4">
      <c r="A1456">
        <v>2021</v>
      </c>
      <c r="B1456">
        <v>2022</v>
      </c>
      <c r="C1456" s="30" t="s">
        <v>399</v>
      </c>
      <c r="D1456" s="30" t="s">
        <v>400</v>
      </c>
      <c r="E1456">
        <v>1</v>
      </c>
      <c r="F1456">
        <v>2</v>
      </c>
      <c r="G1456" s="30" t="s">
        <v>88</v>
      </c>
      <c r="H1456" s="30" t="s">
        <v>13</v>
      </c>
      <c r="I1456" t="b">
        <v>1</v>
      </c>
      <c r="J1456">
        <v>352671673</v>
      </c>
      <c r="K1456">
        <f>SUMIFS(ftereadin!C:C,ftereadin!A:A,Query1[[#This Row],[YearNormed]],ftereadin!B:B,Query1[[#This Row],[UnitID]])</f>
        <v>29614</v>
      </c>
    </row>
    <row r="1457" spans="1:11" x14ac:dyDescent="0.4">
      <c r="A1457">
        <v>2021</v>
      </c>
      <c r="B1457">
        <v>2022</v>
      </c>
      <c r="C1457" s="30" t="s">
        <v>775</v>
      </c>
      <c r="D1457" s="30" t="s">
        <v>776</v>
      </c>
      <c r="E1457">
        <v>4</v>
      </c>
      <c r="F1457">
        <v>1</v>
      </c>
      <c r="G1457" s="30" t="s">
        <v>77</v>
      </c>
      <c r="H1457" s="30" t="s">
        <v>13</v>
      </c>
      <c r="I1457" t="b">
        <v>1</v>
      </c>
      <c r="J1457">
        <v>212966405</v>
      </c>
      <c r="K1457">
        <f>SUMIFS(ftereadin!C:C,ftereadin!A:A,Query1[[#This Row],[YearNormed]],ftereadin!B:B,Query1[[#This Row],[UnitID]])</f>
        <v>14928</v>
      </c>
    </row>
    <row r="1458" spans="1:11" x14ac:dyDescent="0.4">
      <c r="A1458">
        <v>2021</v>
      </c>
      <c r="B1458">
        <v>2022</v>
      </c>
      <c r="C1458" s="30" t="s">
        <v>3143</v>
      </c>
      <c r="D1458" s="30" t="s">
        <v>3144</v>
      </c>
      <c r="E1458">
        <v>1</v>
      </c>
      <c r="F1458">
        <v>3</v>
      </c>
      <c r="G1458" s="30" t="s">
        <v>91</v>
      </c>
      <c r="H1458" s="30" t="s">
        <v>13</v>
      </c>
      <c r="I1458" t="b">
        <v>1</v>
      </c>
      <c r="J1458">
        <v>3855149000</v>
      </c>
      <c r="K1458">
        <f>SUMIFS(ftereadin!C:C,ftereadin!A:A,Query1[[#This Row],[YearNormed]],ftereadin!B:B,Query1[[#This Row],[UnitID]])</f>
        <v>29474</v>
      </c>
    </row>
    <row r="1459" spans="1:11" x14ac:dyDescent="0.4">
      <c r="A1459">
        <v>2021</v>
      </c>
      <c r="B1459">
        <v>2022</v>
      </c>
      <c r="C1459" s="30" t="s">
        <v>3007</v>
      </c>
      <c r="D1459" s="30" t="s">
        <v>3008</v>
      </c>
      <c r="E1459">
        <v>1</v>
      </c>
      <c r="F1459">
        <v>2</v>
      </c>
      <c r="G1459" s="30" t="s">
        <v>88</v>
      </c>
      <c r="H1459" s="30" t="s">
        <v>13</v>
      </c>
      <c r="I1459" t="b">
        <v>1</v>
      </c>
      <c r="J1459">
        <v>241963090</v>
      </c>
      <c r="K1459">
        <f>SUMIFS(ftereadin!C:C,ftereadin!A:A,Query1[[#This Row],[YearNormed]],ftereadin!B:B,Query1[[#This Row],[UnitID]])</f>
        <v>18537</v>
      </c>
    </row>
    <row r="1460" spans="1:11" x14ac:dyDescent="0.4">
      <c r="A1460">
        <v>2021</v>
      </c>
      <c r="B1460">
        <v>2022</v>
      </c>
      <c r="C1460" s="30" t="s">
        <v>2054</v>
      </c>
      <c r="D1460" s="30" t="s">
        <v>2055</v>
      </c>
      <c r="E1460">
        <v>1</v>
      </c>
      <c r="F1460">
        <v>2</v>
      </c>
      <c r="G1460" s="30" t="s">
        <v>88</v>
      </c>
      <c r="H1460" s="30" t="s">
        <v>56</v>
      </c>
      <c r="I1460" t="b">
        <v>1</v>
      </c>
      <c r="J1460">
        <v>39657603</v>
      </c>
      <c r="K1460">
        <f>SUMIFS(ftereadin!C:C,ftereadin!A:A,Query1[[#This Row],[YearNormed]],ftereadin!B:B,Query1[[#This Row],[UnitID]])</f>
        <v>1717</v>
      </c>
    </row>
    <row r="1461" spans="1:11" x14ac:dyDescent="0.4">
      <c r="A1461">
        <v>2021</v>
      </c>
      <c r="B1461">
        <v>2022</v>
      </c>
      <c r="C1461" s="30" t="s">
        <v>665</v>
      </c>
      <c r="D1461" s="30" t="s">
        <v>666</v>
      </c>
      <c r="E1461">
        <v>4</v>
      </c>
      <c r="F1461">
        <v>1</v>
      </c>
      <c r="G1461" s="30" t="s">
        <v>77</v>
      </c>
      <c r="H1461" s="30" t="s">
        <v>56</v>
      </c>
      <c r="I1461" t="b">
        <v>1</v>
      </c>
      <c r="J1461">
        <v>31014013</v>
      </c>
      <c r="K1461">
        <f>SUMIFS(ftereadin!C:C,ftereadin!A:A,Query1[[#This Row],[YearNormed]],ftereadin!B:B,Query1[[#This Row],[UnitID]])</f>
        <v>2647</v>
      </c>
    </row>
    <row r="1462" spans="1:11" x14ac:dyDescent="0.4">
      <c r="A1462">
        <v>2021</v>
      </c>
      <c r="B1462">
        <v>2022</v>
      </c>
      <c r="C1462" s="30" t="s">
        <v>2703</v>
      </c>
      <c r="D1462" s="30" t="s">
        <v>2704</v>
      </c>
      <c r="E1462">
        <v>1</v>
      </c>
      <c r="F1462">
        <v>2</v>
      </c>
      <c r="G1462" s="30" t="s">
        <v>88</v>
      </c>
      <c r="H1462" s="30" t="s">
        <v>56</v>
      </c>
      <c r="I1462" t="b">
        <v>1</v>
      </c>
      <c r="J1462">
        <v>43290475</v>
      </c>
      <c r="K1462">
        <f>SUMIFS(ftereadin!C:C,ftereadin!A:A,Query1[[#This Row],[YearNormed]],ftereadin!B:B,Query1[[#This Row],[UnitID]])</f>
        <v>1362</v>
      </c>
    </row>
    <row r="1463" spans="1:11" x14ac:dyDescent="0.4">
      <c r="A1463">
        <v>2021</v>
      </c>
      <c r="B1463">
        <v>2022</v>
      </c>
      <c r="C1463" s="30" t="s">
        <v>3812</v>
      </c>
      <c r="D1463" s="30" t="s">
        <v>3813</v>
      </c>
      <c r="E1463">
        <v>0</v>
      </c>
      <c r="F1463">
        <v>8</v>
      </c>
      <c r="G1463" s="30" t="s">
        <v>80</v>
      </c>
      <c r="H1463" s="30" t="s">
        <v>56</v>
      </c>
      <c r="I1463" t="b">
        <v>1</v>
      </c>
      <c r="J1463">
        <v>11166600</v>
      </c>
      <c r="K1463">
        <f>SUMIFS(ftereadin!C:C,ftereadin!A:A,Query1[[#This Row],[YearNormed]],ftereadin!B:B,Query1[[#This Row],[UnitID]])</f>
        <v>0</v>
      </c>
    </row>
    <row r="1464" spans="1:11" x14ac:dyDescent="0.4">
      <c r="A1464">
        <v>2021</v>
      </c>
      <c r="B1464">
        <v>2022</v>
      </c>
      <c r="C1464" s="30" t="s">
        <v>3760</v>
      </c>
      <c r="D1464" s="30" t="s">
        <v>3761</v>
      </c>
      <c r="E1464">
        <v>1</v>
      </c>
      <c r="F1464">
        <v>2</v>
      </c>
      <c r="G1464" s="30" t="s">
        <v>88</v>
      </c>
      <c r="H1464" s="30" t="s">
        <v>56</v>
      </c>
      <c r="I1464" t="b">
        <v>1</v>
      </c>
      <c r="J1464">
        <v>39983343</v>
      </c>
      <c r="K1464">
        <f>SUMIFS(ftereadin!C:C,ftereadin!A:A,Query1[[#This Row],[YearNormed]],ftereadin!B:B,Query1[[#This Row],[UnitID]])</f>
        <v>1070</v>
      </c>
    </row>
    <row r="1465" spans="1:11" x14ac:dyDescent="0.4">
      <c r="A1465">
        <v>2021</v>
      </c>
      <c r="B1465">
        <v>2022</v>
      </c>
      <c r="C1465" s="30" t="s">
        <v>3310</v>
      </c>
      <c r="D1465" s="30" t="s">
        <v>3311</v>
      </c>
      <c r="E1465">
        <v>1</v>
      </c>
      <c r="F1465">
        <v>3</v>
      </c>
      <c r="G1465" s="30" t="s">
        <v>91</v>
      </c>
      <c r="H1465" s="30" t="s">
        <v>56</v>
      </c>
      <c r="I1465" t="b">
        <v>1</v>
      </c>
      <c r="J1465">
        <v>608517000</v>
      </c>
      <c r="K1465">
        <f>SUMIFS(ftereadin!C:C,ftereadin!A:A,Query1[[#This Row],[YearNormed]],ftereadin!B:B,Query1[[#This Row],[UnitID]])</f>
        <v>12705</v>
      </c>
    </row>
    <row r="1466" spans="1:11" x14ac:dyDescent="0.4">
      <c r="A1466">
        <v>2021</v>
      </c>
      <c r="B1466">
        <v>2022</v>
      </c>
      <c r="C1466" s="30" t="s">
        <v>942</v>
      </c>
      <c r="D1466" s="30" t="s">
        <v>356</v>
      </c>
      <c r="E1466">
        <v>4</v>
      </c>
      <c r="F1466">
        <v>1</v>
      </c>
      <c r="G1466" s="30" t="s">
        <v>77</v>
      </c>
      <c r="H1466" s="30" t="s">
        <v>57</v>
      </c>
      <c r="I1466" t="b">
        <v>1</v>
      </c>
      <c r="J1466">
        <v>28001725</v>
      </c>
      <c r="K1466">
        <f>SUMIFS(ftereadin!C:C,ftereadin!A:A,Query1[[#This Row],[YearNormed]],ftereadin!B:B,Query1[[#This Row],[UnitID]])</f>
        <v>1959</v>
      </c>
    </row>
    <row r="1467" spans="1:11" x14ac:dyDescent="0.4">
      <c r="A1467">
        <v>2021</v>
      </c>
      <c r="B1467">
        <v>2022</v>
      </c>
      <c r="C1467" s="30" t="s">
        <v>3615</v>
      </c>
      <c r="D1467" s="30" t="s">
        <v>3616</v>
      </c>
      <c r="E1467">
        <v>1</v>
      </c>
      <c r="F1467">
        <v>3</v>
      </c>
      <c r="G1467" s="30" t="s">
        <v>91</v>
      </c>
      <c r="H1467" s="30" t="s">
        <v>57</v>
      </c>
      <c r="I1467" t="b">
        <v>1</v>
      </c>
      <c r="J1467">
        <v>366928970</v>
      </c>
      <c r="K1467">
        <f>SUMIFS(ftereadin!C:C,ftereadin!A:A,Query1[[#This Row],[YearNormed]],ftereadin!B:B,Query1[[#This Row],[UnitID]])</f>
        <v>8526</v>
      </c>
    </row>
    <row r="1468" spans="1:11" x14ac:dyDescent="0.4">
      <c r="A1468">
        <v>2021</v>
      </c>
      <c r="B1468">
        <v>2022</v>
      </c>
      <c r="C1468" s="30" t="s">
        <v>165</v>
      </c>
      <c r="D1468" s="30" t="s">
        <v>166</v>
      </c>
      <c r="E1468">
        <v>7</v>
      </c>
      <c r="F1468">
        <v>8</v>
      </c>
      <c r="G1468" s="30" t="s">
        <v>80</v>
      </c>
      <c r="H1468" s="30" t="s">
        <v>57</v>
      </c>
      <c r="I1468" t="b">
        <v>1</v>
      </c>
      <c r="J1468">
        <v>179087</v>
      </c>
      <c r="K1468">
        <f>SUMIFS(ftereadin!C:C,ftereadin!A:A,Query1[[#This Row],[YearNormed]],ftereadin!B:B,Query1[[#This Row],[UnitID]])</f>
        <v>24</v>
      </c>
    </row>
    <row r="1469" spans="1:11" x14ac:dyDescent="0.4">
      <c r="A1469">
        <v>2021</v>
      </c>
      <c r="B1469">
        <v>2022</v>
      </c>
      <c r="C1469" s="30" t="s">
        <v>1404</v>
      </c>
      <c r="D1469" s="30" t="s">
        <v>1405</v>
      </c>
      <c r="E1469">
        <v>4</v>
      </c>
      <c r="F1469">
        <v>1</v>
      </c>
      <c r="G1469" s="30" t="s">
        <v>77</v>
      </c>
      <c r="H1469" s="30" t="s">
        <v>57</v>
      </c>
      <c r="I1469" t="b">
        <v>1</v>
      </c>
      <c r="J1469">
        <v>25741361</v>
      </c>
      <c r="K1469">
        <f>SUMIFS(ftereadin!C:C,ftereadin!A:A,Query1[[#This Row],[YearNormed]],ftereadin!B:B,Query1[[#This Row],[UnitID]])</f>
        <v>2041</v>
      </c>
    </row>
    <row r="1470" spans="1:11" x14ac:dyDescent="0.4">
      <c r="A1470">
        <v>2021</v>
      </c>
      <c r="B1470">
        <v>2022</v>
      </c>
      <c r="C1470" s="30" t="s">
        <v>2774</v>
      </c>
      <c r="D1470" s="30" t="s">
        <v>2775</v>
      </c>
      <c r="E1470">
        <v>1</v>
      </c>
      <c r="F1470">
        <v>2</v>
      </c>
      <c r="G1470" s="30" t="s">
        <v>88</v>
      </c>
      <c r="H1470" s="30" t="s">
        <v>57</v>
      </c>
      <c r="I1470" t="b">
        <v>1</v>
      </c>
      <c r="J1470">
        <v>101613499</v>
      </c>
      <c r="K1470">
        <f>SUMIFS(ftereadin!C:C,ftereadin!A:A,Query1[[#This Row],[YearNormed]],ftereadin!B:B,Query1[[#This Row],[UnitID]])</f>
        <v>4441</v>
      </c>
    </row>
    <row r="1471" spans="1:11" x14ac:dyDescent="0.4">
      <c r="A1471">
        <v>2021</v>
      </c>
      <c r="B1471">
        <v>2022</v>
      </c>
      <c r="C1471" s="30" t="s">
        <v>1510</v>
      </c>
      <c r="D1471" s="30" t="s">
        <v>8020</v>
      </c>
      <c r="E1471">
        <v>4</v>
      </c>
      <c r="F1471">
        <v>1</v>
      </c>
      <c r="G1471" s="30" t="s">
        <v>77</v>
      </c>
      <c r="H1471" s="30" t="s">
        <v>57</v>
      </c>
      <c r="I1471" t="b">
        <v>1</v>
      </c>
      <c r="J1471">
        <v>10684740</v>
      </c>
      <c r="K1471">
        <f>SUMIFS(ftereadin!C:C,ftereadin!A:A,Query1[[#This Row],[YearNormed]],ftereadin!B:B,Query1[[#This Row],[UnitID]])</f>
        <v>615</v>
      </c>
    </row>
    <row r="1472" spans="1:11" x14ac:dyDescent="0.4">
      <c r="A1472">
        <v>2021</v>
      </c>
      <c r="B1472">
        <v>2022</v>
      </c>
      <c r="C1472" s="30" t="s">
        <v>2944</v>
      </c>
      <c r="D1472" s="30" t="s">
        <v>2945</v>
      </c>
      <c r="E1472">
        <v>4</v>
      </c>
      <c r="F1472">
        <v>1</v>
      </c>
      <c r="G1472" s="30" t="s">
        <v>77</v>
      </c>
      <c r="H1472" s="30" t="s">
        <v>57</v>
      </c>
      <c r="I1472" t="b">
        <v>1</v>
      </c>
      <c r="J1472">
        <v>19967127</v>
      </c>
      <c r="K1472">
        <f>SUMIFS(ftereadin!C:C,ftereadin!A:A,Query1[[#This Row],[YearNormed]],ftereadin!B:B,Query1[[#This Row],[UnitID]])</f>
        <v>1414</v>
      </c>
    </row>
    <row r="1473" spans="1:11" x14ac:dyDescent="0.4">
      <c r="A1473">
        <v>2021</v>
      </c>
      <c r="B1473">
        <v>2022</v>
      </c>
      <c r="C1473" s="30" t="s">
        <v>1820</v>
      </c>
      <c r="D1473" s="30" t="s">
        <v>1821</v>
      </c>
      <c r="E1473">
        <v>1</v>
      </c>
      <c r="F1473">
        <v>4</v>
      </c>
      <c r="G1473" s="30" t="s">
        <v>160</v>
      </c>
      <c r="H1473" s="30" t="s">
        <v>57</v>
      </c>
      <c r="I1473" t="b">
        <v>1</v>
      </c>
      <c r="J1473">
        <v>241615666</v>
      </c>
      <c r="K1473">
        <f>SUMIFS(ftereadin!C:C,ftereadin!A:A,Query1[[#This Row],[YearNormed]],ftereadin!B:B,Query1[[#This Row],[UnitID]])</f>
        <v>846</v>
      </c>
    </row>
    <row r="1474" spans="1:11" x14ac:dyDescent="0.4">
      <c r="A1474">
        <v>2021</v>
      </c>
      <c r="B1474">
        <v>2022</v>
      </c>
      <c r="C1474" s="30" t="s">
        <v>573</v>
      </c>
      <c r="D1474" s="30" t="s">
        <v>574</v>
      </c>
      <c r="E1474">
        <v>4</v>
      </c>
      <c r="F1474">
        <v>1</v>
      </c>
      <c r="G1474" s="30" t="s">
        <v>77</v>
      </c>
      <c r="H1474" s="30" t="s">
        <v>57</v>
      </c>
      <c r="I1474" t="b">
        <v>1</v>
      </c>
      <c r="J1474">
        <v>7451146</v>
      </c>
      <c r="K1474">
        <f>SUMIFS(ftereadin!C:C,ftereadin!A:A,Query1[[#This Row],[YearNormed]],ftereadin!B:B,Query1[[#This Row],[UnitID]])</f>
        <v>381</v>
      </c>
    </row>
    <row r="1475" spans="1:11" x14ac:dyDescent="0.4">
      <c r="A1475">
        <v>2021</v>
      </c>
      <c r="B1475">
        <v>2022</v>
      </c>
      <c r="C1475" s="30" t="s">
        <v>3567</v>
      </c>
      <c r="D1475" s="30" t="s">
        <v>3568</v>
      </c>
      <c r="E1475">
        <v>1</v>
      </c>
      <c r="F1475">
        <v>3</v>
      </c>
      <c r="G1475" s="30" t="s">
        <v>91</v>
      </c>
      <c r="H1475" s="30" t="s">
        <v>57</v>
      </c>
      <c r="I1475" t="b">
        <v>1</v>
      </c>
      <c r="J1475">
        <v>888263796</v>
      </c>
      <c r="K1475">
        <f>SUMIFS(ftereadin!C:C,ftereadin!A:A,Query1[[#This Row],[YearNormed]],ftereadin!B:B,Query1[[#This Row],[UnitID]])</f>
        <v>31821</v>
      </c>
    </row>
    <row r="1476" spans="1:11" x14ac:dyDescent="0.4">
      <c r="A1476">
        <v>2021</v>
      </c>
      <c r="B1476">
        <v>2022</v>
      </c>
      <c r="C1476" s="30" t="s">
        <v>3692</v>
      </c>
      <c r="D1476" s="30" t="s">
        <v>3693</v>
      </c>
      <c r="E1476">
        <v>4</v>
      </c>
      <c r="F1476">
        <v>1</v>
      </c>
      <c r="G1476" s="30" t="s">
        <v>77</v>
      </c>
      <c r="H1476" s="30" t="s">
        <v>57</v>
      </c>
      <c r="I1476" t="b">
        <v>1</v>
      </c>
      <c r="J1476">
        <v>48512861</v>
      </c>
      <c r="K1476">
        <f>SUMIFS(ftereadin!C:C,ftereadin!A:A,Query1[[#This Row],[YearNormed]],ftereadin!B:B,Query1[[#This Row],[UnitID]])</f>
        <v>4585</v>
      </c>
    </row>
    <row r="1477" spans="1:11" x14ac:dyDescent="0.4">
      <c r="A1477">
        <v>2021</v>
      </c>
      <c r="B1477">
        <v>2022</v>
      </c>
      <c r="C1477" s="30" t="s">
        <v>2912</v>
      </c>
      <c r="D1477" s="30" t="s">
        <v>2913</v>
      </c>
      <c r="E1477">
        <v>4</v>
      </c>
      <c r="F1477">
        <v>1</v>
      </c>
      <c r="G1477" s="30" t="s">
        <v>77</v>
      </c>
      <c r="H1477" s="30" t="s">
        <v>57</v>
      </c>
      <c r="I1477" t="b">
        <v>1</v>
      </c>
      <c r="J1477">
        <v>57258889</v>
      </c>
      <c r="K1477">
        <f>SUMIFS(ftereadin!C:C,ftereadin!A:A,Query1[[#This Row],[YearNormed]],ftereadin!B:B,Query1[[#This Row],[UnitID]])</f>
        <v>4680</v>
      </c>
    </row>
    <row r="1478" spans="1:11" x14ac:dyDescent="0.4">
      <c r="A1478">
        <v>2021</v>
      </c>
      <c r="B1478">
        <v>2022</v>
      </c>
      <c r="C1478" s="30" t="s">
        <v>2675</v>
      </c>
      <c r="D1478" s="30" t="s">
        <v>2676</v>
      </c>
      <c r="E1478">
        <v>1</v>
      </c>
      <c r="F1478">
        <v>3</v>
      </c>
      <c r="G1478" s="30" t="s">
        <v>91</v>
      </c>
      <c r="H1478" s="30" t="s">
        <v>57</v>
      </c>
      <c r="I1478" t="b">
        <v>1</v>
      </c>
      <c r="J1478">
        <v>405314722</v>
      </c>
      <c r="K1478">
        <f>SUMIFS(ftereadin!C:C,ftereadin!A:A,Query1[[#This Row],[YearNormed]],ftereadin!B:B,Query1[[#This Row],[UnitID]])</f>
        <v>21135</v>
      </c>
    </row>
    <row r="1479" spans="1:11" x14ac:dyDescent="0.4">
      <c r="A1479">
        <v>2021</v>
      </c>
      <c r="B1479">
        <v>2022</v>
      </c>
      <c r="C1479" s="30" t="s">
        <v>1586</v>
      </c>
      <c r="D1479" s="30" t="s">
        <v>7936</v>
      </c>
      <c r="E1479">
        <v>4</v>
      </c>
      <c r="F1479">
        <v>1</v>
      </c>
      <c r="G1479" s="30" t="s">
        <v>77</v>
      </c>
      <c r="H1479" s="30" t="s">
        <v>57</v>
      </c>
      <c r="I1479" t="b">
        <v>1</v>
      </c>
      <c r="J1479">
        <v>45068018</v>
      </c>
      <c r="K1479">
        <f>SUMIFS(ftereadin!C:C,ftereadin!A:A,Query1[[#This Row],[YearNormed]],ftereadin!B:B,Query1[[#This Row],[UnitID]])</f>
        <v>4727</v>
      </c>
    </row>
    <row r="1480" spans="1:11" x14ac:dyDescent="0.4">
      <c r="A1480">
        <v>2021</v>
      </c>
      <c r="B1480">
        <v>2022</v>
      </c>
      <c r="C1480" s="30" t="s">
        <v>1474</v>
      </c>
      <c r="D1480" s="30" t="s">
        <v>1475</v>
      </c>
      <c r="E1480">
        <v>1</v>
      </c>
      <c r="F1480">
        <v>2</v>
      </c>
      <c r="G1480" s="30" t="s">
        <v>88</v>
      </c>
      <c r="H1480" s="30" t="s">
        <v>57</v>
      </c>
      <c r="I1480" t="b">
        <v>1</v>
      </c>
      <c r="J1480">
        <v>70844257</v>
      </c>
      <c r="K1480">
        <f>SUMIFS(ftereadin!C:C,ftereadin!A:A,Query1[[#This Row],[YearNormed]],ftereadin!B:B,Query1[[#This Row],[UnitID]])</f>
        <v>4211</v>
      </c>
    </row>
    <row r="1481" spans="1:11" x14ac:dyDescent="0.4">
      <c r="A1481">
        <v>2021</v>
      </c>
      <c r="B1481">
        <v>2022</v>
      </c>
      <c r="C1481" s="30" t="s">
        <v>3334</v>
      </c>
      <c r="D1481" s="30" t="s">
        <v>7937</v>
      </c>
      <c r="E1481">
        <v>4</v>
      </c>
      <c r="F1481">
        <v>1</v>
      </c>
      <c r="G1481" s="30" t="s">
        <v>77</v>
      </c>
      <c r="H1481" s="30" t="s">
        <v>57</v>
      </c>
      <c r="I1481" t="b">
        <v>1</v>
      </c>
      <c r="J1481">
        <v>36559700</v>
      </c>
      <c r="K1481">
        <f>SUMIFS(ftereadin!C:C,ftereadin!A:A,Query1[[#This Row],[YearNormed]],ftereadin!B:B,Query1[[#This Row],[UnitID]])</f>
        <v>3362</v>
      </c>
    </row>
    <row r="1482" spans="1:11" x14ac:dyDescent="0.4">
      <c r="A1482">
        <v>2021</v>
      </c>
      <c r="B1482">
        <v>2022</v>
      </c>
      <c r="C1482" s="30" t="s">
        <v>2758</v>
      </c>
      <c r="D1482" s="30" t="s">
        <v>2759</v>
      </c>
      <c r="E1482">
        <v>1</v>
      </c>
      <c r="F1482">
        <v>2</v>
      </c>
      <c r="G1482" s="30" t="s">
        <v>88</v>
      </c>
      <c r="H1482" s="30" t="s">
        <v>57</v>
      </c>
      <c r="I1482" t="b">
        <v>1</v>
      </c>
      <c r="J1482">
        <v>82259411</v>
      </c>
      <c r="K1482">
        <f>SUMIFS(ftereadin!C:C,ftereadin!A:A,Query1[[#This Row],[YearNormed]],ftereadin!B:B,Query1[[#This Row],[UnitID]])</f>
        <v>3449</v>
      </c>
    </row>
    <row r="1483" spans="1:11" x14ac:dyDescent="0.4">
      <c r="A1483">
        <v>2021</v>
      </c>
      <c r="B1483">
        <v>2022</v>
      </c>
      <c r="C1483" s="30" t="s">
        <v>2400</v>
      </c>
      <c r="D1483" s="30" t="s">
        <v>2401</v>
      </c>
      <c r="E1483">
        <v>4</v>
      </c>
      <c r="F1483">
        <v>1</v>
      </c>
      <c r="G1483" s="30" t="s">
        <v>77</v>
      </c>
      <c r="H1483" s="30" t="s">
        <v>57</v>
      </c>
      <c r="I1483" t="b">
        <v>1</v>
      </c>
      <c r="J1483">
        <v>20011097</v>
      </c>
      <c r="K1483">
        <f>SUMIFS(ftereadin!C:C,ftereadin!A:A,Query1[[#This Row],[YearNormed]],ftereadin!B:B,Query1[[#This Row],[UnitID]])</f>
        <v>1397</v>
      </c>
    </row>
    <row r="1484" spans="1:11" x14ac:dyDescent="0.4">
      <c r="A1484">
        <v>2021</v>
      </c>
      <c r="B1484">
        <v>2022</v>
      </c>
      <c r="C1484" s="30" t="s">
        <v>3497</v>
      </c>
      <c r="D1484" s="30" t="s">
        <v>3498</v>
      </c>
      <c r="E1484">
        <v>4</v>
      </c>
      <c r="F1484">
        <v>1</v>
      </c>
      <c r="G1484" s="30" t="s">
        <v>77</v>
      </c>
      <c r="H1484" s="30" t="s">
        <v>57</v>
      </c>
      <c r="I1484" t="b">
        <v>1</v>
      </c>
      <c r="J1484">
        <v>25941427</v>
      </c>
      <c r="K1484">
        <f>SUMIFS(ftereadin!C:C,ftereadin!A:A,Query1[[#This Row],[YearNormed]],ftereadin!B:B,Query1[[#This Row],[UnitID]])</f>
        <v>2386</v>
      </c>
    </row>
    <row r="1485" spans="1:11" x14ac:dyDescent="0.4">
      <c r="A1485">
        <v>2021</v>
      </c>
      <c r="B1485">
        <v>2022</v>
      </c>
      <c r="C1485" s="30" t="s">
        <v>1766</v>
      </c>
      <c r="D1485" s="30" t="s">
        <v>1767</v>
      </c>
      <c r="E1485">
        <v>1</v>
      </c>
      <c r="F1485">
        <v>2</v>
      </c>
      <c r="G1485" s="30" t="s">
        <v>88</v>
      </c>
      <c r="H1485" s="30" t="s">
        <v>57</v>
      </c>
      <c r="I1485" t="b">
        <v>1</v>
      </c>
      <c r="J1485">
        <v>137371727</v>
      </c>
      <c r="K1485">
        <f>SUMIFS(ftereadin!C:C,ftereadin!A:A,Query1[[#This Row],[YearNormed]],ftereadin!B:B,Query1[[#This Row],[UnitID]])</f>
        <v>4912</v>
      </c>
    </row>
    <row r="1486" spans="1:11" x14ac:dyDescent="0.4">
      <c r="A1486">
        <v>2021</v>
      </c>
      <c r="B1486">
        <v>2022</v>
      </c>
      <c r="C1486" s="30" t="s">
        <v>156</v>
      </c>
      <c r="D1486" s="30" t="s">
        <v>157</v>
      </c>
      <c r="E1486">
        <v>4</v>
      </c>
      <c r="F1486">
        <v>1</v>
      </c>
      <c r="G1486" s="30" t="s">
        <v>77</v>
      </c>
      <c r="H1486" s="30" t="s">
        <v>57</v>
      </c>
      <c r="I1486" t="b">
        <v>1</v>
      </c>
      <c r="J1486">
        <v>323223933</v>
      </c>
      <c r="K1486">
        <f>SUMIFS(ftereadin!C:C,ftereadin!A:A,Query1[[#This Row],[YearNormed]],ftereadin!B:B,Query1[[#This Row],[UnitID]])</f>
        <v>28837</v>
      </c>
    </row>
    <row r="1487" spans="1:11" x14ac:dyDescent="0.4">
      <c r="A1487">
        <v>2021</v>
      </c>
      <c r="B1487">
        <v>2022</v>
      </c>
      <c r="C1487" s="30" t="s">
        <v>3448</v>
      </c>
      <c r="D1487" s="30" t="s">
        <v>3449</v>
      </c>
      <c r="E1487">
        <v>1</v>
      </c>
      <c r="F1487">
        <v>3</v>
      </c>
      <c r="G1487" s="30" t="s">
        <v>91</v>
      </c>
      <c r="H1487" s="30" t="s">
        <v>57</v>
      </c>
      <c r="I1487" t="b">
        <v>1</v>
      </c>
      <c r="J1487">
        <v>366586685</v>
      </c>
      <c r="K1487">
        <f>SUMIFS(ftereadin!C:C,ftereadin!A:A,Query1[[#This Row],[YearNormed]],ftereadin!B:B,Query1[[#This Row],[UnitID]])</f>
        <v>18546</v>
      </c>
    </row>
    <row r="1488" spans="1:11" x14ac:dyDescent="0.4">
      <c r="A1488">
        <v>2021</v>
      </c>
      <c r="B1488">
        <v>2022</v>
      </c>
      <c r="C1488" s="30" t="s">
        <v>2516</v>
      </c>
      <c r="D1488" s="30" t="s">
        <v>8021</v>
      </c>
      <c r="E1488">
        <v>4</v>
      </c>
      <c r="F1488">
        <v>1</v>
      </c>
      <c r="G1488" s="30" t="s">
        <v>77</v>
      </c>
      <c r="H1488" s="30" t="s">
        <v>57</v>
      </c>
      <c r="I1488" t="b">
        <v>1</v>
      </c>
      <c r="J1488">
        <v>21557385</v>
      </c>
      <c r="K1488">
        <f>SUMIFS(ftereadin!C:C,ftereadin!A:A,Query1[[#This Row],[YearNormed]],ftereadin!B:B,Query1[[#This Row],[UnitID]])</f>
        <v>1382</v>
      </c>
    </row>
    <row r="1489" spans="1:11" x14ac:dyDescent="0.4">
      <c r="A1489">
        <v>2021</v>
      </c>
      <c r="B1489">
        <v>2022</v>
      </c>
      <c r="C1489" s="30" t="s">
        <v>2831</v>
      </c>
      <c r="D1489" s="30" t="s">
        <v>2832</v>
      </c>
      <c r="E1489">
        <v>4</v>
      </c>
      <c r="F1489">
        <v>1</v>
      </c>
      <c r="G1489" s="30" t="s">
        <v>77</v>
      </c>
      <c r="H1489" s="30" t="s">
        <v>57</v>
      </c>
      <c r="I1489" t="b">
        <v>1</v>
      </c>
      <c r="J1489">
        <v>14644669</v>
      </c>
      <c r="K1489">
        <f>SUMIFS(ftereadin!C:C,ftereadin!A:A,Query1[[#This Row],[YearNormed]],ftereadin!B:B,Query1[[#This Row],[UnitID]])</f>
        <v>698</v>
      </c>
    </row>
    <row r="1490" spans="1:11" x14ac:dyDescent="0.4">
      <c r="A1490">
        <v>2021</v>
      </c>
      <c r="B1490">
        <v>2022</v>
      </c>
      <c r="C1490" s="30" t="s">
        <v>884</v>
      </c>
      <c r="D1490" s="30" t="s">
        <v>885</v>
      </c>
      <c r="E1490">
        <v>4</v>
      </c>
      <c r="F1490">
        <v>1</v>
      </c>
      <c r="G1490" s="30" t="s">
        <v>77</v>
      </c>
      <c r="H1490" s="30" t="s">
        <v>57</v>
      </c>
      <c r="I1490" t="b">
        <v>1</v>
      </c>
      <c r="J1490">
        <v>35347483</v>
      </c>
      <c r="K1490">
        <f>SUMIFS(ftereadin!C:C,ftereadin!A:A,Query1[[#This Row],[YearNormed]],ftereadin!B:B,Query1[[#This Row],[UnitID]])</f>
        <v>2638</v>
      </c>
    </row>
    <row r="1491" spans="1:11" x14ac:dyDescent="0.4">
      <c r="A1491">
        <v>2021</v>
      </c>
      <c r="B1491">
        <v>2022</v>
      </c>
      <c r="C1491" s="30" t="s">
        <v>2840</v>
      </c>
      <c r="D1491" s="30" t="s">
        <v>2841</v>
      </c>
      <c r="E1491">
        <v>1</v>
      </c>
      <c r="F1491">
        <v>3</v>
      </c>
      <c r="G1491" s="30" t="s">
        <v>91</v>
      </c>
      <c r="H1491" s="30" t="s">
        <v>57</v>
      </c>
      <c r="I1491" t="b">
        <v>1</v>
      </c>
      <c r="J1491">
        <v>170377574</v>
      </c>
      <c r="K1491">
        <f>SUMIFS(ftereadin!C:C,ftereadin!A:A,Query1[[#This Row],[YearNormed]],ftereadin!B:B,Query1[[#This Row],[UnitID]])</f>
        <v>7418</v>
      </c>
    </row>
    <row r="1492" spans="1:11" x14ac:dyDescent="0.4">
      <c r="A1492">
        <v>2021</v>
      </c>
      <c r="B1492">
        <v>2022</v>
      </c>
      <c r="C1492" s="30" t="s">
        <v>2842</v>
      </c>
      <c r="D1492" s="30" t="s">
        <v>2843</v>
      </c>
      <c r="E1492">
        <v>4</v>
      </c>
      <c r="F1492">
        <v>1</v>
      </c>
      <c r="G1492" s="30" t="s">
        <v>77</v>
      </c>
      <c r="H1492" s="30" t="s">
        <v>57</v>
      </c>
      <c r="I1492" t="b">
        <v>1</v>
      </c>
      <c r="J1492">
        <v>20206946</v>
      </c>
      <c r="K1492">
        <f>SUMIFS(ftereadin!C:C,ftereadin!A:A,Query1[[#This Row],[YearNormed]],ftereadin!B:B,Query1[[#This Row],[UnitID]])</f>
        <v>1465</v>
      </c>
    </row>
    <row r="1493" spans="1:11" x14ac:dyDescent="0.4">
      <c r="A1493">
        <v>2021</v>
      </c>
      <c r="B1493">
        <v>2022</v>
      </c>
      <c r="C1493" s="30" t="s">
        <v>2103</v>
      </c>
      <c r="D1493" s="30" t="s">
        <v>2104</v>
      </c>
      <c r="E1493">
        <v>4</v>
      </c>
      <c r="F1493">
        <v>1</v>
      </c>
      <c r="G1493" s="30" t="s">
        <v>77</v>
      </c>
      <c r="H1493" s="30" t="s">
        <v>57</v>
      </c>
      <c r="I1493" t="b">
        <v>1</v>
      </c>
      <c r="J1493">
        <v>23795363</v>
      </c>
      <c r="K1493">
        <f>SUMIFS(ftereadin!C:C,ftereadin!A:A,Query1[[#This Row],[YearNormed]],ftereadin!B:B,Query1[[#This Row],[UnitID]])</f>
        <v>1378</v>
      </c>
    </row>
    <row r="1494" spans="1:11" x14ac:dyDescent="0.4">
      <c r="A1494">
        <v>2021</v>
      </c>
      <c r="B1494">
        <v>2022</v>
      </c>
      <c r="C1494" s="30" t="s">
        <v>223</v>
      </c>
      <c r="D1494" s="30" t="s">
        <v>224</v>
      </c>
      <c r="E1494">
        <v>4</v>
      </c>
      <c r="F1494">
        <v>1</v>
      </c>
      <c r="G1494" s="30" t="s">
        <v>77</v>
      </c>
      <c r="H1494" s="30" t="s">
        <v>57</v>
      </c>
      <c r="I1494" t="b">
        <v>1</v>
      </c>
      <c r="J1494">
        <v>25673284</v>
      </c>
      <c r="K1494">
        <f>SUMIFS(ftereadin!C:C,ftereadin!A:A,Query1[[#This Row],[YearNormed]],ftereadin!B:B,Query1[[#This Row],[UnitID]])</f>
        <v>1786</v>
      </c>
    </row>
    <row r="1495" spans="1:11" x14ac:dyDescent="0.4">
      <c r="A1495">
        <v>2021</v>
      </c>
      <c r="B1495">
        <v>2022</v>
      </c>
      <c r="C1495" s="30" t="s">
        <v>3654</v>
      </c>
      <c r="D1495" s="30" t="s">
        <v>3655</v>
      </c>
      <c r="E1495">
        <v>4</v>
      </c>
      <c r="F1495">
        <v>1</v>
      </c>
      <c r="G1495" s="30" t="s">
        <v>77</v>
      </c>
      <c r="H1495" s="30" t="s">
        <v>57</v>
      </c>
      <c r="I1495" t="b">
        <v>1</v>
      </c>
      <c r="J1495">
        <v>23158146</v>
      </c>
      <c r="K1495">
        <f>SUMIFS(ftereadin!C:C,ftereadin!A:A,Query1[[#This Row],[YearNormed]],ftereadin!B:B,Query1[[#This Row],[UnitID]])</f>
        <v>1574</v>
      </c>
    </row>
    <row r="1496" spans="1:11" x14ac:dyDescent="0.4">
      <c r="A1496">
        <v>2021</v>
      </c>
      <c r="B1496">
        <v>2022</v>
      </c>
      <c r="C1496" s="30" t="s">
        <v>1002</v>
      </c>
      <c r="D1496" s="30" t="s">
        <v>7938</v>
      </c>
      <c r="E1496">
        <v>4</v>
      </c>
      <c r="F1496">
        <v>1</v>
      </c>
      <c r="G1496" s="30" t="s">
        <v>77</v>
      </c>
      <c r="H1496" s="30" t="s">
        <v>57</v>
      </c>
      <c r="I1496" t="b">
        <v>1</v>
      </c>
      <c r="J1496">
        <v>43490730</v>
      </c>
      <c r="K1496">
        <f>SUMIFS(ftereadin!C:C,ftereadin!A:A,Query1[[#This Row],[YearNormed]],ftereadin!B:B,Query1[[#This Row],[UnitID]])</f>
        <v>3756</v>
      </c>
    </row>
    <row r="1497" spans="1:11" x14ac:dyDescent="0.4">
      <c r="A1497">
        <v>2021</v>
      </c>
      <c r="B1497">
        <v>2022</v>
      </c>
      <c r="C1497" s="30" t="s">
        <v>2420</v>
      </c>
      <c r="D1497" s="30" t="s">
        <v>2421</v>
      </c>
      <c r="E1497">
        <v>4</v>
      </c>
      <c r="F1497">
        <v>1</v>
      </c>
      <c r="G1497" s="30" t="s">
        <v>77</v>
      </c>
      <c r="H1497" s="30" t="s">
        <v>57</v>
      </c>
      <c r="I1497" t="b">
        <v>1</v>
      </c>
      <c r="J1497">
        <v>117657112</v>
      </c>
      <c r="K1497">
        <f>SUMIFS(ftereadin!C:C,ftereadin!A:A,Query1[[#This Row],[YearNormed]],ftereadin!B:B,Query1[[#This Row],[UnitID]])</f>
        <v>10837</v>
      </c>
    </row>
    <row r="1498" spans="1:11" x14ac:dyDescent="0.4">
      <c r="A1498">
        <v>2021</v>
      </c>
      <c r="B1498">
        <v>2022</v>
      </c>
      <c r="C1498" s="30" t="s">
        <v>415</v>
      </c>
      <c r="D1498" s="30" t="s">
        <v>7939</v>
      </c>
      <c r="E1498">
        <v>1</v>
      </c>
      <c r="F1498">
        <v>2</v>
      </c>
      <c r="G1498" s="30" t="s">
        <v>88</v>
      </c>
      <c r="H1498" s="30" t="s">
        <v>57</v>
      </c>
      <c r="I1498" t="b">
        <v>1</v>
      </c>
      <c r="J1498">
        <v>38506019</v>
      </c>
      <c r="K1498">
        <f>SUMIFS(ftereadin!C:C,ftereadin!A:A,Query1[[#This Row],[YearNormed]],ftereadin!B:B,Query1[[#This Row],[UnitID]])</f>
        <v>1494</v>
      </c>
    </row>
    <row r="1499" spans="1:11" x14ac:dyDescent="0.4">
      <c r="A1499">
        <v>2021</v>
      </c>
      <c r="B1499">
        <v>2022</v>
      </c>
      <c r="C1499" s="30" t="s">
        <v>1975</v>
      </c>
      <c r="D1499" s="30" t="s">
        <v>1976</v>
      </c>
      <c r="E1499">
        <v>4</v>
      </c>
      <c r="F1499">
        <v>1</v>
      </c>
      <c r="G1499" s="30" t="s">
        <v>77</v>
      </c>
      <c r="H1499" s="30" t="s">
        <v>57</v>
      </c>
      <c r="I1499" t="b">
        <v>1</v>
      </c>
      <c r="J1499">
        <v>15403717</v>
      </c>
      <c r="K1499">
        <f>SUMIFS(ftereadin!C:C,ftereadin!A:A,Query1[[#This Row],[YearNormed]],ftereadin!B:B,Query1[[#This Row],[UnitID]])</f>
        <v>1530</v>
      </c>
    </row>
    <row r="1500" spans="1:11" x14ac:dyDescent="0.4">
      <c r="A1500">
        <v>2021</v>
      </c>
      <c r="B1500">
        <v>2022</v>
      </c>
      <c r="C1500" s="30" t="s">
        <v>1074</v>
      </c>
      <c r="D1500" s="30" t="s">
        <v>1075</v>
      </c>
      <c r="E1500">
        <v>1</v>
      </c>
      <c r="F1500">
        <v>3</v>
      </c>
      <c r="G1500" s="30" t="s">
        <v>91</v>
      </c>
      <c r="H1500" s="30" t="s">
        <v>57</v>
      </c>
      <c r="I1500" t="b">
        <v>1</v>
      </c>
      <c r="J1500">
        <v>1317476465</v>
      </c>
      <c r="K1500">
        <f>SUMIFS(ftereadin!C:C,ftereadin!A:A,Query1[[#This Row],[YearNormed]],ftereadin!B:B,Query1[[#This Row],[UnitID]])</f>
        <v>36853</v>
      </c>
    </row>
    <row r="1501" spans="1:11" x14ac:dyDescent="0.4">
      <c r="A1501">
        <v>2021</v>
      </c>
      <c r="B1501">
        <v>2022</v>
      </c>
      <c r="C1501" s="30" t="s">
        <v>886</v>
      </c>
      <c r="D1501" s="30" t="s">
        <v>887</v>
      </c>
      <c r="E1501">
        <v>4</v>
      </c>
      <c r="F1501">
        <v>1</v>
      </c>
      <c r="G1501" s="30" t="s">
        <v>77</v>
      </c>
      <c r="H1501" s="30" t="s">
        <v>57</v>
      </c>
      <c r="I1501" t="b">
        <v>1</v>
      </c>
      <c r="J1501">
        <v>43324073</v>
      </c>
      <c r="K1501">
        <f>SUMIFS(ftereadin!C:C,ftereadin!A:A,Query1[[#This Row],[YearNormed]],ftereadin!B:B,Query1[[#This Row],[UnitID]])</f>
        <v>3215</v>
      </c>
    </row>
    <row r="1502" spans="1:11" x14ac:dyDescent="0.4">
      <c r="A1502">
        <v>2021</v>
      </c>
      <c r="B1502">
        <v>2022</v>
      </c>
      <c r="C1502" s="30" t="s">
        <v>1644</v>
      </c>
      <c r="D1502" s="30" t="s">
        <v>1645</v>
      </c>
      <c r="E1502">
        <v>1</v>
      </c>
      <c r="F1502">
        <v>3</v>
      </c>
      <c r="G1502" s="30" t="s">
        <v>91</v>
      </c>
      <c r="H1502" s="30" t="s">
        <v>57</v>
      </c>
      <c r="I1502" t="b">
        <v>1</v>
      </c>
      <c r="J1502">
        <v>988878264</v>
      </c>
      <c r="K1502">
        <f>SUMIFS(ftereadin!C:C,ftereadin!A:A,Query1[[#This Row],[YearNormed]],ftereadin!B:B,Query1[[#This Row],[UnitID]])</f>
        <v>24593</v>
      </c>
    </row>
    <row r="1503" spans="1:11" x14ac:dyDescent="0.4">
      <c r="A1503">
        <v>2021</v>
      </c>
      <c r="B1503">
        <v>2022</v>
      </c>
      <c r="C1503" s="30" t="s">
        <v>1540</v>
      </c>
      <c r="D1503" s="30" t="s">
        <v>1541</v>
      </c>
      <c r="E1503">
        <v>1</v>
      </c>
      <c r="F1503">
        <v>3</v>
      </c>
      <c r="G1503" s="30" t="s">
        <v>91</v>
      </c>
      <c r="H1503" s="30" t="s">
        <v>57</v>
      </c>
      <c r="I1503" t="b">
        <v>1</v>
      </c>
      <c r="J1503">
        <v>1695521245</v>
      </c>
      <c r="K1503">
        <f>SUMIFS(ftereadin!C:C,ftereadin!A:A,Query1[[#This Row],[YearNormed]],ftereadin!B:B,Query1[[#This Row],[UnitID]])</f>
        <v>25007</v>
      </c>
    </row>
    <row r="1504" spans="1:11" x14ac:dyDescent="0.4">
      <c r="A1504">
        <v>2021</v>
      </c>
      <c r="B1504">
        <v>2022</v>
      </c>
      <c r="C1504" s="30" t="s">
        <v>1035</v>
      </c>
      <c r="D1504" s="30" t="s">
        <v>1036</v>
      </c>
      <c r="E1504">
        <v>1</v>
      </c>
      <c r="F1504">
        <v>2</v>
      </c>
      <c r="G1504" s="30" t="s">
        <v>88</v>
      </c>
      <c r="H1504" s="30" t="s">
        <v>57</v>
      </c>
      <c r="I1504" t="b">
        <v>1</v>
      </c>
      <c r="J1504">
        <v>68630428</v>
      </c>
      <c r="K1504">
        <f>SUMIFS(ftereadin!C:C,ftereadin!A:A,Query1[[#This Row],[YearNormed]],ftereadin!B:B,Query1[[#This Row],[UnitID]])</f>
        <v>1830</v>
      </c>
    </row>
    <row r="1505" spans="1:11" x14ac:dyDescent="0.4">
      <c r="A1505">
        <v>2021</v>
      </c>
      <c r="B1505">
        <v>2022</v>
      </c>
      <c r="C1505" s="30" t="s">
        <v>3053</v>
      </c>
      <c r="D1505" s="30" t="s">
        <v>3054</v>
      </c>
      <c r="E1505">
        <v>1</v>
      </c>
      <c r="F1505">
        <v>2</v>
      </c>
      <c r="G1505" s="30" t="s">
        <v>88</v>
      </c>
      <c r="H1505" s="30" t="s">
        <v>57</v>
      </c>
      <c r="I1505" t="b">
        <v>1</v>
      </c>
      <c r="J1505">
        <v>123085592</v>
      </c>
      <c r="K1505">
        <f>SUMIFS(ftereadin!C:C,ftereadin!A:A,Query1[[#This Row],[YearNormed]],ftereadin!B:B,Query1[[#This Row],[UnitID]])</f>
        <v>3932</v>
      </c>
    </row>
    <row r="1506" spans="1:11" x14ac:dyDescent="0.4">
      <c r="A1506">
        <v>2021</v>
      </c>
      <c r="B1506">
        <v>2022</v>
      </c>
      <c r="C1506" s="30" t="s">
        <v>1327</v>
      </c>
      <c r="D1506" s="30" t="s">
        <v>1328</v>
      </c>
      <c r="E1506">
        <v>4</v>
      </c>
      <c r="F1506">
        <v>1</v>
      </c>
      <c r="G1506" s="30" t="s">
        <v>77</v>
      </c>
      <c r="H1506" s="30" t="s">
        <v>57</v>
      </c>
      <c r="I1506" t="b">
        <v>1</v>
      </c>
      <c r="J1506">
        <v>16013584</v>
      </c>
      <c r="K1506">
        <f>SUMIFS(ftereadin!C:C,ftereadin!A:A,Query1[[#This Row],[YearNormed]],ftereadin!B:B,Query1[[#This Row],[UnitID]])</f>
        <v>1306</v>
      </c>
    </row>
    <row r="1507" spans="1:11" x14ac:dyDescent="0.4">
      <c r="A1507">
        <v>2021</v>
      </c>
      <c r="B1507">
        <v>2022</v>
      </c>
      <c r="C1507" s="30" t="s">
        <v>337</v>
      </c>
      <c r="D1507" s="30" t="s">
        <v>338</v>
      </c>
      <c r="E1507">
        <v>4</v>
      </c>
      <c r="F1507">
        <v>1</v>
      </c>
      <c r="G1507" s="30" t="s">
        <v>77</v>
      </c>
      <c r="H1507" s="30" t="s">
        <v>14</v>
      </c>
      <c r="I1507" t="b">
        <v>1</v>
      </c>
      <c r="J1507">
        <v>115261866</v>
      </c>
      <c r="K1507">
        <f>SUMIFS(ftereadin!C:C,ftereadin!A:A,Query1[[#This Row],[YearNormed]],ftereadin!B:B,Query1[[#This Row],[UnitID]])</f>
        <v>9298</v>
      </c>
    </row>
    <row r="1508" spans="1:11" x14ac:dyDescent="0.4">
      <c r="A1508">
        <v>2021</v>
      </c>
      <c r="B1508">
        <v>2022</v>
      </c>
      <c r="C1508" s="30" t="s">
        <v>2638</v>
      </c>
      <c r="D1508" s="30" t="s">
        <v>2639</v>
      </c>
      <c r="E1508">
        <v>4</v>
      </c>
      <c r="F1508">
        <v>1</v>
      </c>
      <c r="G1508" s="30" t="s">
        <v>77</v>
      </c>
      <c r="H1508" s="30" t="s">
        <v>14</v>
      </c>
      <c r="I1508" t="b">
        <v>1</v>
      </c>
      <c r="J1508">
        <v>31068435</v>
      </c>
      <c r="K1508">
        <f>SUMIFS(ftereadin!C:C,ftereadin!A:A,Query1[[#This Row],[YearNormed]],ftereadin!B:B,Query1[[#This Row],[UnitID]])</f>
        <v>1508</v>
      </c>
    </row>
    <row r="1509" spans="1:11" x14ac:dyDescent="0.4">
      <c r="A1509">
        <v>2021</v>
      </c>
      <c r="B1509">
        <v>2022</v>
      </c>
      <c r="C1509" s="30" t="s">
        <v>2446</v>
      </c>
      <c r="D1509" s="30" t="s">
        <v>2447</v>
      </c>
      <c r="E1509">
        <v>4</v>
      </c>
      <c r="F1509">
        <v>1</v>
      </c>
      <c r="G1509" s="30" t="s">
        <v>77</v>
      </c>
      <c r="H1509" s="30" t="s">
        <v>14</v>
      </c>
      <c r="I1509" t="b">
        <v>1</v>
      </c>
      <c r="J1509">
        <v>29979578</v>
      </c>
      <c r="K1509">
        <f>SUMIFS(ftereadin!C:C,ftereadin!A:A,Query1[[#This Row],[YearNormed]],ftereadin!B:B,Query1[[#This Row],[UnitID]])</f>
        <v>1467</v>
      </c>
    </row>
    <row r="1510" spans="1:11" x14ac:dyDescent="0.4">
      <c r="A1510">
        <v>2021</v>
      </c>
      <c r="B1510">
        <v>2022</v>
      </c>
      <c r="C1510" s="30" t="s">
        <v>2271</v>
      </c>
      <c r="D1510" s="30" t="s">
        <v>2272</v>
      </c>
      <c r="E1510">
        <v>1</v>
      </c>
      <c r="F1510">
        <v>2</v>
      </c>
      <c r="G1510" s="30" t="s">
        <v>88</v>
      </c>
      <c r="H1510" s="30" t="s">
        <v>14</v>
      </c>
      <c r="I1510" t="b">
        <v>1</v>
      </c>
      <c r="J1510">
        <v>202353004</v>
      </c>
      <c r="K1510">
        <f>SUMIFS(ftereadin!C:C,ftereadin!A:A,Query1[[#This Row],[YearNormed]],ftereadin!B:B,Query1[[#This Row],[UnitID]])</f>
        <v>9717</v>
      </c>
    </row>
    <row r="1511" spans="1:11" x14ac:dyDescent="0.4">
      <c r="A1511">
        <v>2021</v>
      </c>
      <c r="B1511">
        <v>2022</v>
      </c>
      <c r="C1511" s="30" t="s">
        <v>918</v>
      </c>
      <c r="D1511" s="30" t="s">
        <v>919</v>
      </c>
      <c r="E1511">
        <v>4</v>
      </c>
      <c r="F1511">
        <v>1</v>
      </c>
      <c r="G1511" s="30" t="s">
        <v>77</v>
      </c>
      <c r="H1511" s="30" t="s">
        <v>14</v>
      </c>
      <c r="I1511" t="b">
        <v>1</v>
      </c>
      <c r="J1511">
        <v>31119606</v>
      </c>
      <c r="K1511">
        <f>SUMIFS(ftereadin!C:C,ftereadin!A:A,Query1[[#This Row],[YearNormed]],ftereadin!B:B,Query1[[#This Row],[UnitID]])</f>
        <v>1557</v>
      </c>
    </row>
    <row r="1512" spans="1:11" x14ac:dyDescent="0.4">
      <c r="A1512">
        <v>2021</v>
      </c>
      <c r="B1512">
        <v>2022</v>
      </c>
      <c r="C1512" s="30" t="s">
        <v>1527</v>
      </c>
      <c r="D1512" s="30" t="s">
        <v>1528</v>
      </c>
      <c r="E1512">
        <v>4</v>
      </c>
      <c r="F1512">
        <v>1</v>
      </c>
      <c r="G1512" s="30" t="s">
        <v>77</v>
      </c>
      <c r="H1512" s="30" t="s">
        <v>14</v>
      </c>
      <c r="I1512" t="b">
        <v>1</v>
      </c>
      <c r="J1512">
        <v>77721357</v>
      </c>
      <c r="K1512">
        <f>SUMIFS(ftereadin!C:C,ftereadin!A:A,Query1[[#This Row],[YearNormed]],ftereadin!B:B,Query1[[#This Row],[UnitID]])</f>
        <v>5168</v>
      </c>
    </row>
    <row r="1513" spans="1:11" x14ac:dyDescent="0.4">
      <c r="A1513">
        <v>2021</v>
      </c>
      <c r="B1513">
        <v>2022</v>
      </c>
      <c r="C1513" s="30" t="s">
        <v>2796</v>
      </c>
      <c r="D1513" s="30" t="s">
        <v>2797</v>
      </c>
      <c r="E1513">
        <v>4</v>
      </c>
      <c r="F1513">
        <v>1</v>
      </c>
      <c r="G1513" s="30" t="s">
        <v>77</v>
      </c>
      <c r="H1513" s="30" t="s">
        <v>14</v>
      </c>
      <c r="I1513" t="b">
        <v>1</v>
      </c>
      <c r="J1513">
        <v>41360452</v>
      </c>
      <c r="K1513">
        <f>SUMIFS(ftereadin!C:C,ftereadin!A:A,Query1[[#This Row],[YearNormed]],ftereadin!B:B,Query1[[#This Row],[UnitID]])</f>
        <v>2866</v>
      </c>
    </row>
    <row r="1514" spans="1:11" x14ac:dyDescent="0.4">
      <c r="A1514">
        <v>2021</v>
      </c>
      <c r="B1514">
        <v>2022</v>
      </c>
      <c r="C1514" s="30" t="s">
        <v>968</v>
      </c>
      <c r="D1514" s="30" t="s">
        <v>969</v>
      </c>
      <c r="E1514">
        <v>4</v>
      </c>
      <c r="F1514">
        <v>1</v>
      </c>
      <c r="G1514" s="30" t="s">
        <v>77</v>
      </c>
      <c r="H1514" s="30" t="s">
        <v>14</v>
      </c>
      <c r="I1514" t="b">
        <v>1</v>
      </c>
      <c r="J1514">
        <v>61240020</v>
      </c>
      <c r="K1514">
        <f>SUMIFS(ftereadin!C:C,ftereadin!A:A,Query1[[#This Row],[YearNormed]],ftereadin!B:B,Query1[[#This Row],[UnitID]])</f>
        <v>4780</v>
      </c>
    </row>
    <row r="1515" spans="1:11" x14ac:dyDescent="0.4">
      <c r="A1515">
        <v>2021</v>
      </c>
      <c r="B1515">
        <v>2022</v>
      </c>
      <c r="C1515" s="30" t="s">
        <v>333</v>
      </c>
      <c r="D1515" s="30" t="s">
        <v>334</v>
      </c>
      <c r="E1515">
        <v>1</v>
      </c>
      <c r="F1515">
        <v>2</v>
      </c>
      <c r="G1515" s="30" t="s">
        <v>88</v>
      </c>
      <c r="H1515" s="30" t="s">
        <v>14</v>
      </c>
      <c r="I1515" t="b">
        <v>1</v>
      </c>
      <c r="J1515">
        <v>165725804</v>
      </c>
      <c r="K1515">
        <f>SUMIFS(ftereadin!C:C,ftereadin!A:A,Query1[[#This Row],[YearNormed]],ftereadin!B:B,Query1[[#This Row],[UnitID]])</f>
        <v>9923</v>
      </c>
    </row>
    <row r="1516" spans="1:11" x14ac:dyDescent="0.4">
      <c r="A1516">
        <v>2021</v>
      </c>
      <c r="B1516">
        <v>2022</v>
      </c>
      <c r="C1516" s="30" t="s">
        <v>3189</v>
      </c>
      <c r="D1516" s="30" t="s">
        <v>3190</v>
      </c>
      <c r="E1516">
        <v>4</v>
      </c>
      <c r="F1516">
        <v>1</v>
      </c>
      <c r="G1516" s="30" t="s">
        <v>77</v>
      </c>
      <c r="H1516" s="30" t="s">
        <v>14</v>
      </c>
      <c r="I1516" t="b">
        <v>1</v>
      </c>
      <c r="J1516">
        <v>72433915</v>
      </c>
      <c r="K1516">
        <f>SUMIFS(ftereadin!C:C,ftereadin!A:A,Query1[[#This Row],[YearNormed]],ftereadin!B:B,Query1[[#This Row],[UnitID]])</f>
        <v>4273</v>
      </c>
    </row>
    <row r="1517" spans="1:11" x14ac:dyDescent="0.4">
      <c r="A1517">
        <v>2021</v>
      </c>
      <c r="B1517">
        <v>2022</v>
      </c>
      <c r="C1517" s="30" t="s">
        <v>943</v>
      </c>
      <c r="D1517" s="30" t="s">
        <v>944</v>
      </c>
      <c r="E1517">
        <v>4</v>
      </c>
      <c r="F1517">
        <v>1</v>
      </c>
      <c r="G1517" s="30" t="s">
        <v>77</v>
      </c>
      <c r="H1517" s="30" t="s">
        <v>14</v>
      </c>
      <c r="I1517" t="b">
        <v>1</v>
      </c>
      <c r="J1517">
        <v>77556270</v>
      </c>
      <c r="K1517">
        <f>SUMIFS(ftereadin!C:C,ftereadin!A:A,Query1[[#This Row],[YearNormed]],ftereadin!B:B,Query1[[#This Row],[UnitID]])</f>
        <v>5916</v>
      </c>
    </row>
    <row r="1518" spans="1:11" x14ac:dyDescent="0.4">
      <c r="A1518">
        <v>2021</v>
      </c>
      <c r="B1518">
        <v>2022</v>
      </c>
      <c r="C1518" s="30" t="s">
        <v>1440</v>
      </c>
      <c r="D1518" s="30" t="s">
        <v>1441</v>
      </c>
      <c r="E1518">
        <v>1</v>
      </c>
      <c r="F1518">
        <v>2</v>
      </c>
      <c r="G1518" s="30" t="s">
        <v>88</v>
      </c>
      <c r="H1518" s="30" t="s">
        <v>14</v>
      </c>
      <c r="I1518" t="b">
        <v>1</v>
      </c>
      <c r="J1518">
        <v>70214394</v>
      </c>
      <c r="K1518">
        <f>SUMIFS(ftereadin!C:C,ftereadin!A:A,Query1[[#This Row],[YearNormed]],ftereadin!B:B,Query1[[#This Row],[UnitID]])</f>
        <v>2037</v>
      </c>
    </row>
    <row r="1519" spans="1:11" x14ac:dyDescent="0.4">
      <c r="A1519">
        <v>2021</v>
      </c>
      <c r="B1519">
        <v>2022</v>
      </c>
      <c r="C1519" s="30" t="s">
        <v>1322</v>
      </c>
      <c r="D1519" s="30" t="s">
        <v>8022</v>
      </c>
      <c r="E1519">
        <v>4</v>
      </c>
      <c r="F1519">
        <v>1</v>
      </c>
      <c r="G1519" s="30" t="s">
        <v>77</v>
      </c>
      <c r="H1519" s="30" t="s">
        <v>14</v>
      </c>
      <c r="I1519" t="b">
        <v>1</v>
      </c>
      <c r="J1519">
        <v>96884538</v>
      </c>
      <c r="K1519">
        <f>SUMIFS(ftereadin!C:C,ftereadin!A:A,Query1[[#This Row],[YearNormed]],ftereadin!B:B,Query1[[#This Row],[UnitID]])</f>
        <v>6567</v>
      </c>
    </row>
    <row r="1520" spans="1:11" x14ac:dyDescent="0.4">
      <c r="A1520">
        <v>2021</v>
      </c>
      <c r="B1520">
        <v>2022</v>
      </c>
      <c r="C1520" s="30" t="s">
        <v>1157</v>
      </c>
      <c r="D1520" s="30" t="s">
        <v>1158</v>
      </c>
      <c r="E1520">
        <v>4</v>
      </c>
      <c r="F1520">
        <v>1</v>
      </c>
      <c r="G1520" s="30" t="s">
        <v>77</v>
      </c>
      <c r="H1520" s="30" t="s">
        <v>14</v>
      </c>
      <c r="I1520" t="b">
        <v>1</v>
      </c>
      <c r="J1520">
        <v>24145980</v>
      </c>
      <c r="K1520">
        <f>SUMIFS(ftereadin!C:C,ftereadin!A:A,Query1[[#This Row],[YearNormed]],ftereadin!B:B,Query1[[#This Row],[UnitID]])</f>
        <v>1223</v>
      </c>
    </row>
    <row r="1521" spans="1:11" x14ac:dyDescent="0.4">
      <c r="A1521">
        <v>2021</v>
      </c>
      <c r="B1521">
        <v>2022</v>
      </c>
      <c r="C1521" s="30" t="s">
        <v>1355</v>
      </c>
      <c r="D1521" s="30" t="s">
        <v>1356</v>
      </c>
      <c r="E1521">
        <v>4</v>
      </c>
      <c r="F1521">
        <v>1</v>
      </c>
      <c r="G1521" s="30" t="s">
        <v>77</v>
      </c>
      <c r="H1521" s="30" t="s">
        <v>14</v>
      </c>
      <c r="I1521" t="b">
        <v>1</v>
      </c>
      <c r="J1521">
        <v>110549176</v>
      </c>
      <c r="K1521">
        <f>SUMIFS(ftereadin!C:C,ftereadin!A:A,Query1[[#This Row],[YearNormed]],ftereadin!B:B,Query1[[#This Row],[UnitID]])</f>
        <v>5776</v>
      </c>
    </row>
    <row r="1522" spans="1:11" x14ac:dyDescent="0.4">
      <c r="A1522">
        <v>2021</v>
      </c>
      <c r="B1522">
        <v>2022</v>
      </c>
      <c r="C1522" s="30" t="s">
        <v>339</v>
      </c>
      <c r="D1522" s="30" t="s">
        <v>340</v>
      </c>
      <c r="E1522">
        <v>4</v>
      </c>
      <c r="F1522">
        <v>1</v>
      </c>
      <c r="G1522" s="30" t="s">
        <v>77</v>
      </c>
      <c r="H1522" s="30" t="s">
        <v>14</v>
      </c>
      <c r="I1522" t="b">
        <v>1</v>
      </c>
      <c r="J1522">
        <v>75333985</v>
      </c>
      <c r="K1522">
        <f>SUMIFS(ftereadin!C:C,ftereadin!A:A,Query1[[#This Row],[YearNormed]],ftereadin!B:B,Query1[[#This Row],[UnitID]])</f>
        <v>3958</v>
      </c>
    </row>
    <row r="1523" spans="1:11" x14ac:dyDescent="0.4">
      <c r="A1523">
        <v>2021</v>
      </c>
      <c r="B1523">
        <v>2022</v>
      </c>
      <c r="C1523" s="30" t="s">
        <v>1442</v>
      </c>
      <c r="D1523" s="30" t="s">
        <v>1443</v>
      </c>
      <c r="E1523">
        <v>4</v>
      </c>
      <c r="F1523">
        <v>1</v>
      </c>
      <c r="G1523" s="30" t="s">
        <v>77</v>
      </c>
      <c r="H1523" s="30" t="s">
        <v>14</v>
      </c>
      <c r="I1523" t="b">
        <v>1</v>
      </c>
      <c r="J1523">
        <v>36609155</v>
      </c>
      <c r="K1523">
        <f>SUMIFS(ftereadin!C:C,ftereadin!A:A,Query1[[#This Row],[YearNormed]],ftereadin!B:B,Query1[[#This Row],[UnitID]])</f>
        <v>3335</v>
      </c>
    </row>
    <row r="1524" spans="1:11" x14ac:dyDescent="0.4">
      <c r="A1524">
        <v>2021</v>
      </c>
      <c r="B1524">
        <v>2022</v>
      </c>
      <c r="C1524" s="30" t="s">
        <v>962</v>
      </c>
      <c r="D1524" s="30" t="s">
        <v>963</v>
      </c>
      <c r="E1524">
        <v>4</v>
      </c>
      <c r="F1524">
        <v>1</v>
      </c>
      <c r="G1524" s="30" t="s">
        <v>77</v>
      </c>
      <c r="H1524" s="30" t="s">
        <v>14</v>
      </c>
      <c r="I1524" t="b">
        <v>1</v>
      </c>
      <c r="J1524">
        <v>41968976</v>
      </c>
      <c r="K1524">
        <f>SUMIFS(ftereadin!C:C,ftereadin!A:A,Query1[[#This Row],[YearNormed]],ftereadin!B:B,Query1[[#This Row],[UnitID]])</f>
        <v>2375</v>
      </c>
    </row>
    <row r="1525" spans="1:11" x14ac:dyDescent="0.4">
      <c r="A1525">
        <v>2021</v>
      </c>
      <c r="B1525">
        <v>2022</v>
      </c>
      <c r="C1525" s="30" t="s">
        <v>872</v>
      </c>
      <c r="D1525" s="30" t="s">
        <v>873</v>
      </c>
      <c r="E1525">
        <v>4</v>
      </c>
      <c r="F1525">
        <v>1</v>
      </c>
      <c r="G1525" s="30" t="s">
        <v>77</v>
      </c>
      <c r="H1525" s="30" t="s">
        <v>14</v>
      </c>
      <c r="I1525" t="b">
        <v>1</v>
      </c>
      <c r="J1525">
        <v>42300979</v>
      </c>
      <c r="K1525">
        <f>SUMIFS(ftereadin!C:C,ftereadin!A:A,Query1[[#This Row],[YearNormed]],ftereadin!B:B,Query1[[#This Row],[UnitID]])</f>
        <v>1659</v>
      </c>
    </row>
    <row r="1526" spans="1:11" x14ac:dyDescent="0.4">
      <c r="A1526">
        <v>2021</v>
      </c>
      <c r="B1526">
        <v>2022</v>
      </c>
      <c r="C1526" s="30" t="s">
        <v>2314</v>
      </c>
      <c r="D1526" s="30" t="s">
        <v>2315</v>
      </c>
      <c r="E1526">
        <v>4</v>
      </c>
      <c r="F1526">
        <v>1</v>
      </c>
      <c r="G1526" s="30" t="s">
        <v>77</v>
      </c>
      <c r="H1526" s="30" t="s">
        <v>14</v>
      </c>
      <c r="I1526" t="b">
        <v>1</v>
      </c>
      <c r="J1526">
        <v>48259959</v>
      </c>
      <c r="K1526">
        <f>SUMIFS(ftereadin!C:C,ftereadin!A:A,Query1[[#This Row],[YearNormed]],ftereadin!B:B,Query1[[#This Row],[UnitID]])</f>
        <v>2872</v>
      </c>
    </row>
    <row r="1527" spans="1:11" x14ac:dyDescent="0.4">
      <c r="A1527">
        <v>2021</v>
      </c>
      <c r="B1527">
        <v>2022</v>
      </c>
      <c r="C1527" s="30" t="s">
        <v>1897</v>
      </c>
      <c r="D1527" s="30" t="s">
        <v>1898</v>
      </c>
      <c r="E1527">
        <v>4</v>
      </c>
      <c r="F1527">
        <v>1</v>
      </c>
      <c r="G1527" s="30" t="s">
        <v>77</v>
      </c>
      <c r="H1527" s="30" t="s">
        <v>14</v>
      </c>
      <c r="I1527" t="b">
        <v>1</v>
      </c>
      <c r="J1527">
        <v>67374173</v>
      </c>
      <c r="K1527">
        <f>SUMIFS(ftereadin!C:C,ftereadin!A:A,Query1[[#This Row],[YearNormed]],ftereadin!B:B,Query1[[#This Row],[UnitID]])</f>
        <v>4241</v>
      </c>
    </row>
    <row r="1528" spans="1:11" x14ac:dyDescent="0.4">
      <c r="A1528">
        <v>2021</v>
      </c>
      <c r="B1528">
        <v>2022</v>
      </c>
      <c r="C1528" s="30" t="s">
        <v>3035</v>
      </c>
      <c r="D1528" s="30" t="s">
        <v>3036</v>
      </c>
      <c r="E1528">
        <v>4</v>
      </c>
      <c r="F1528">
        <v>1</v>
      </c>
      <c r="G1528" s="30" t="s">
        <v>77</v>
      </c>
      <c r="H1528" s="30" t="s">
        <v>14</v>
      </c>
      <c r="I1528" t="b">
        <v>1</v>
      </c>
      <c r="J1528">
        <v>25245841</v>
      </c>
      <c r="K1528">
        <f>SUMIFS(ftereadin!C:C,ftereadin!A:A,Query1[[#This Row],[YearNormed]],ftereadin!B:B,Query1[[#This Row],[UnitID]])</f>
        <v>1243</v>
      </c>
    </row>
    <row r="1529" spans="1:11" x14ac:dyDescent="0.4">
      <c r="A1529">
        <v>2021</v>
      </c>
      <c r="B1529">
        <v>2022</v>
      </c>
      <c r="C1529" s="30" t="s">
        <v>1029</v>
      </c>
      <c r="D1529" s="30" t="s">
        <v>1030</v>
      </c>
      <c r="E1529">
        <v>4</v>
      </c>
      <c r="F1529">
        <v>1</v>
      </c>
      <c r="G1529" s="30" t="s">
        <v>77</v>
      </c>
      <c r="H1529" s="30" t="s">
        <v>14</v>
      </c>
      <c r="I1529" t="b">
        <v>1</v>
      </c>
      <c r="J1529">
        <v>38382723</v>
      </c>
      <c r="K1529">
        <f>SUMIFS(ftereadin!C:C,ftereadin!A:A,Query1[[#This Row],[YearNormed]],ftereadin!B:B,Query1[[#This Row],[UnitID]])</f>
        <v>2019</v>
      </c>
    </row>
    <row r="1530" spans="1:11" x14ac:dyDescent="0.4">
      <c r="A1530">
        <v>2021</v>
      </c>
      <c r="B1530">
        <v>2022</v>
      </c>
      <c r="C1530" s="30" t="s">
        <v>535</v>
      </c>
      <c r="D1530" s="30" t="s">
        <v>536</v>
      </c>
      <c r="E1530">
        <v>4</v>
      </c>
      <c r="F1530">
        <v>1</v>
      </c>
      <c r="G1530" s="30" t="s">
        <v>77</v>
      </c>
      <c r="H1530" s="30" t="s">
        <v>14</v>
      </c>
      <c r="I1530" t="b">
        <v>1</v>
      </c>
      <c r="J1530">
        <v>47792390</v>
      </c>
      <c r="K1530">
        <f>SUMIFS(ftereadin!C:C,ftereadin!A:A,Query1[[#This Row],[YearNormed]],ftereadin!B:B,Query1[[#This Row],[UnitID]])</f>
        <v>3197</v>
      </c>
    </row>
    <row r="1531" spans="1:11" x14ac:dyDescent="0.4">
      <c r="A1531">
        <v>2021</v>
      </c>
      <c r="B1531">
        <v>2022</v>
      </c>
      <c r="C1531" s="30" t="s">
        <v>209</v>
      </c>
      <c r="D1531" s="30" t="s">
        <v>210</v>
      </c>
      <c r="E1531">
        <v>4</v>
      </c>
      <c r="F1531">
        <v>1</v>
      </c>
      <c r="G1531" s="30" t="s">
        <v>77</v>
      </c>
      <c r="H1531" s="30" t="s">
        <v>14</v>
      </c>
      <c r="I1531" t="b">
        <v>1</v>
      </c>
      <c r="J1531">
        <v>75281835</v>
      </c>
      <c r="K1531">
        <f>SUMIFS(ftereadin!C:C,ftereadin!A:A,Query1[[#This Row],[YearNormed]],ftereadin!B:B,Query1[[#This Row],[UnitID]])</f>
        <v>3969</v>
      </c>
    </row>
    <row r="1532" spans="1:11" x14ac:dyDescent="0.4">
      <c r="A1532">
        <v>2021</v>
      </c>
      <c r="B1532">
        <v>2022</v>
      </c>
      <c r="C1532" s="30" t="s">
        <v>1284</v>
      </c>
      <c r="D1532" s="30" t="s">
        <v>1285</v>
      </c>
      <c r="E1532">
        <v>4</v>
      </c>
      <c r="F1532">
        <v>1</v>
      </c>
      <c r="G1532" s="30" t="s">
        <v>77</v>
      </c>
      <c r="H1532" s="30" t="s">
        <v>14</v>
      </c>
      <c r="I1532" t="b">
        <v>1</v>
      </c>
      <c r="J1532">
        <v>56306964</v>
      </c>
      <c r="K1532">
        <f>SUMIFS(ftereadin!C:C,ftereadin!A:A,Query1[[#This Row],[YearNormed]],ftereadin!B:B,Query1[[#This Row],[UnitID]])</f>
        <v>3578</v>
      </c>
    </row>
    <row r="1533" spans="1:11" x14ac:dyDescent="0.4">
      <c r="A1533">
        <v>2021</v>
      </c>
      <c r="B1533">
        <v>2022</v>
      </c>
      <c r="C1533" s="30" t="s">
        <v>1686</v>
      </c>
      <c r="D1533" s="30" t="s">
        <v>1687</v>
      </c>
      <c r="E1533">
        <v>4</v>
      </c>
      <c r="F1533">
        <v>1</v>
      </c>
      <c r="G1533" s="30" t="s">
        <v>77</v>
      </c>
      <c r="H1533" s="30" t="s">
        <v>14</v>
      </c>
      <c r="I1533" t="b">
        <v>1</v>
      </c>
      <c r="J1533">
        <v>57938545</v>
      </c>
      <c r="K1533">
        <f>SUMIFS(ftereadin!C:C,ftereadin!A:A,Query1[[#This Row],[YearNormed]],ftereadin!B:B,Query1[[#This Row],[UnitID]])</f>
        <v>2724</v>
      </c>
    </row>
    <row r="1534" spans="1:11" x14ac:dyDescent="0.4">
      <c r="A1534">
        <v>2021</v>
      </c>
      <c r="B1534">
        <v>2022</v>
      </c>
      <c r="C1534" s="30" t="s">
        <v>996</v>
      </c>
      <c r="D1534" s="30" t="s">
        <v>997</v>
      </c>
      <c r="E1534">
        <v>4</v>
      </c>
      <c r="F1534">
        <v>1</v>
      </c>
      <c r="G1534" s="30" t="s">
        <v>77</v>
      </c>
      <c r="H1534" s="30" t="s">
        <v>14</v>
      </c>
      <c r="I1534" t="b">
        <v>1</v>
      </c>
      <c r="J1534">
        <v>60500518</v>
      </c>
      <c r="K1534">
        <f>SUMIFS(ftereadin!C:C,ftereadin!A:A,Query1[[#This Row],[YearNormed]],ftereadin!B:B,Query1[[#This Row],[UnitID]])</f>
        <v>3525</v>
      </c>
    </row>
    <row r="1535" spans="1:11" x14ac:dyDescent="0.4">
      <c r="A1535">
        <v>2021</v>
      </c>
      <c r="B1535">
        <v>2022</v>
      </c>
      <c r="C1535" s="30" t="s">
        <v>1196</v>
      </c>
      <c r="D1535" s="30" t="s">
        <v>1197</v>
      </c>
      <c r="E1535">
        <v>4</v>
      </c>
      <c r="F1535">
        <v>1</v>
      </c>
      <c r="G1535" s="30" t="s">
        <v>77</v>
      </c>
      <c r="H1535" s="30" t="s">
        <v>14</v>
      </c>
      <c r="I1535" t="b">
        <v>1</v>
      </c>
      <c r="J1535">
        <v>118893768</v>
      </c>
      <c r="K1535">
        <f>SUMIFS(ftereadin!C:C,ftereadin!A:A,Query1[[#This Row],[YearNormed]],ftereadin!B:B,Query1[[#This Row],[UnitID]])</f>
        <v>4910</v>
      </c>
    </row>
    <row r="1536" spans="1:11" x14ac:dyDescent="0.4">
      <c r="A1536">
        <v>2021</v>
      </c>
      <c r="B1536">
        <v>2022</v>
      </c>
      <c r="C1536" s="30" t="s">
        <v>1883</v>
      </c>
      <c r="D1536" s="30" t="s">
        <v>1884</v>
      </c>
      <c r="E1536">
        <v>4</v>
      </c>
      <c r="F1536">
        <v>1</v>
      </c>
      <c r="G1536" s="30" t="s">
        <v>77</v>
      </c>
      <c r="H1536" s="30" t="s">
        <v>14</v>
      </c>
      <c r="I1536" t="b">
        <v>1</v>
      </c>
      <c r="J1536">
        <v>58430407</v>
      </c>
      <c r="K1536">
        <f>SUMIFS(ftereadin!C:C,ftereadin!A:A,Query1[[#This Row],[YearNormed]],ftereadin!B:B,Query1[[#This Row],[UnitID]])</f>
        <v>3176</v>
      </c>
    </row>
    <row r="1537" spans="1:11" x14ac:dyDescent="0.4">
      <c r="A1537">
        <v>2021</v>
      </c>
      <c r="B1537">
        <v>2022</v>
      </c>
      <c r="C1537" s="30" t="s">
        <v>2523</v>
      </c>
      <c r="D1537" s="30" t="s">
        <v>2524</v>
      </c>
      <c r="E1537">
        <v>4</v>
      </c>
      <c r="F1537">
        <v>1</v>
      </c>
      <c r="G1537" s="30" t="s">
        <v>77</v>
      </c>
      <c r="H1537" s="30" t="s">
        <v>14</v>
      </c>
      <c r="I1537" t="b">
        <v>1</v>
      </c>
      <c r="J1537">
        <v>62416678</v>
      </c>
      <c r="K1537">
        <f>SUMIFS(ftereadin!C:C,ftereadin!A:A,Query1[[#This Row],[YearNormed]],ftereadin!B:B,Query1[[#This Row],[UnitID]])</f>
        <v>4496</v>
      </c>
    </row>
    <row r="1538" spans="1:11" x14ac:dyDescent="0.4">
      <c r="A1538">
        <v>2021</v>
      </c>
      <c r="B1538">
        <v>2022</v>
      </c>
      <c r="C1538" s="30" t="s">
        <v>1736</v>
      </c>
      <c r="D1538" s="30" t="s">
        <v>1737</v>
      </c>
      <c r="E1538">
        <v>4</v>
      </c>
      <c r="F1538">
        <v>1</v>
      </c>
      <c r="G1538" s="30" t="s">
        <v>77</v>
      </c>
      <c r="H1538" s="30" t="s">
        <v>14</v>
      </c>
      <c r="I1538" t="b">
        <v>1</v>
      </c>
      <c r="J1538">
        <v>41897554</v>
      </c>
      <c r="K1538">
        <f>SUMIFS(ftereadin!C:C,ftereadin!A:A,Query1[[#This Row],[YearNormed]],ftereadin!B:B,Query1[[#This Row],[UnitID]])</f>
        <v>2490</v>
      </c>
    </row>
    <row r="1539" spans="1:11" x14ac:dyDescent="0.4">
      <c r="A1539">
        <v>2021</v>
      </c>
      <c r="B1539">
        <v>2022</v>
      </c>
      <c r="C1539" s="30" t="s">
        <v>1406</v>
      </c>
      <c r="D1539" s="30" t="s">
        <v>1407</v>
      </c>
      <c r="E1539">
        <v>1</v>
      </c>
      <c r="F1539">
        <v>3</v>
      </c>
      <c r="G1539" s="30" t="s">
        <v>91</v>
      </c>
      <c r="H1539" s="30" t="s">
        <v>14</v>
      </c>
      <c r="I1539" t="b">
        <v>1</v>
      </c>
      <c r="J1539">
        <v>970230342</v>
      </c>
      <c r="K1539">
        <f>SUMIFS(ftereadin!C:C,ftereadin!A:A,Query1[[#This Row],[YearNormed]],ftereadin!B:B,Query1[[#This Row],[UnitID]])</f>
        <v>25733</v>
      </c>
    </row>
    <row r="1540" spans="1:11" x14ac:dyDescent="0.4">
      <c r="A1540">
        <v>2021</v>
      </c>
      <c r="B1540">
        <v>2022</v>
      </c>
      <c r="C1540" s="30" t="s">
        <v>3151</v>
      </c>
      <c r="D1540" s="30" t="s">
        <v>3152</v>
      </c>
      <c r="E1540">
        <v>1</v>
      </c>
      <c r="F1540">
        <v>3</v>
      </c>
      <c r="G1540" s="30" t="s">
        <v>91</v>
      </c>
      <c r="H1540" s="30" t="s">
        <v>14</v>
      </c>
      <c r="I1540" t="b">
        <v>1</v>
      </c>
      <c r="J1540">
        <v>3707885507</v>
      </c>
      <c r="K1540">
        <f>SUMIFS(ftereadin!C:C,ftereadin!A:A,Query1[[#This Row],[YearNormed]],ftereadin!B:B,Query1[[#This Row],[UnitID]])</f>
        <v>44246</v>
      </c>
    </row>
    <row r="1541" spans="1:11" x14ac:dyDescent="0.4">
      <c r="A1541">
        <v>2021</v>
      </c>
      <c r="B1541">
        <v>2022</v>
      </c>
      <c r="C1541" s="30" t="s">
        <v>2216</v>
      </c>
      <c r="D1541" s="30" t="s">
        <v>2217</v>
      </c>
      <c r="E1541">
        <v>4</v>
      </c>
      <c r="F1541">
        <v>1</v>
      </c>
      <c r="G1541" s="30" t="s">
        <v>77</v>
      </c>
      <c r="H1541" s="30" t="s">
        <v>14</v>
      </c>
      <c r="I1541" t="b">
        <v>1</v>
      </c>
      <c r="J1541">
        <v>52756904</v>
      </c>
      <c r="K1541">
        <f>SUMIFS(ftereadin!C:C,ftereadin!A:A,Query1[[#This Row],[YearNormed]],ftereadin!B:B,Query1[[#This Row],[UnitID]])</f>
        <v>2213</v>
      </c>
    </row>
    <row r="1542" spans="1:11" x14ac:dyDescent="0.4">
      <c r="A1542">
        <v>2021</v>
      </c>
      <c r="B1542">
        <v>2022</v>
      </c>
      <c r="C1542" s="30" t="s">
        <v>1511</v>
      </c>
      <c r="D1542" s="30" t="s">
        <v>1512</v>
      </c>
      <c r="E1542">
        <v>1</v>
      </c>
      <c r="F1542">
        <v>2</v>
      </c>
      <c r="G1542" s="30" t="s">
        <v>88</v>
      </c>
      <c r="H1542" s="30" t="s">
        <v>14</v>
      </c>
      <c r="I1542" t="b">
        <v>1</v>
      </c>
      <c r="J1542">
        <v>255926466</v>
      </c>
      <c r="K1542">
        <f>SUMIFS(ftereadin!C:C,ftereadin!A:A,Query1[[#This Row],[YearNormed]],ftereadin!B:B,Query1[[#This Row],[UnitID]])</f>
        <v>13323</v>
      </c>
    </row>
    <row r="1543" spans="1:11" x14ac:dyDescent="0.4">
      <c r="A1543">
        <v>2021</v>
      </c>
      <c r="B1543">
        <v>2022</v>
      </c>
      <c r="C1543" s="30" t="s">
        <v>1782</v>
      </c>
      <c r="D1543" s="30" t="s">
        <v>1783</v>
      </c>
      <c r="E1543">
        <v>4</v>
      </c>
      <c r="F1543">
        <v>1</v>
      </c>
      <c r="G1543" s="30" t="s">
        <v>77</v>
      </c>
      <c r="H1543" s="30" t="s">
        <v>14</v>
      </c>
      <c r="I1543" t="b">
        <v>1</v>
      </c>
      <c r="J1543">
        <v>49656022</v>
      </c>
      <c r="K1543">
        <f>SUMIFS(ftereadin!C:C,ftereadin!A:A,Query1[[#This Row],[YearNormed]],ftereadin!B:B,Query1[[#This Row],[UnitID]])</f>
        <v>2771</v>
      </c>
    </row>
    <row r="1544" spans="1:11" x14ac:dyDescent="0.4">
      <c r="A1544">
        <v>2021</v>
      </c>
      <c r="B1544">
        <v>2022</v>
      </c>
      <c r="C1544" s="30" t="s">
        <v>2336</v>
      </c>
      <c r="D1544" s="30" t="s">
        <v>2337</v>
      </c>
      <c r="E1544">
        <v>4</v>
      </c>
      <c r="F1544">
        <v>1</v>
      </c>
      <c r="G1544" s="30" t="s">
        <v>77</v>
      </c>
      <c r="H1544" s="30" t="s">
        <v>14</v>
      </c>
      <c r="I1544" t="b">
        <v>1</v>
      </c>
      <c r="J1544">
        <v>46346452</v>
      </c>
      <c r="K1544">
        <f>SUMIFS(ftereadin!C:C,ftereadin!A:A,Query1[[#This Row],[YearNormed]],ftereadin!B:B,Query1[[#This Row],[UnitID]])</f>
        <v>3077</v>
      </c>
    </row>
    <row r="1545" spans="1:11" x14ac:dyDescent="0.4">
      <c r="A1545">
        <v>2021</v>
      </c>
      <c r="B1545">
        <v>2022</v>
      </c>
      <c r="C1545" s="30" t="s">
        <v>1102</v>
      </c>
      <c r="D1545" s="30" t="s">
        <v>1103</v>
      </c>
      <c r="E1545">
        <v>7</v>
      </c>
      <c r="F1545">
        <v>8</v>
      </c>
      <c r="G1545" s="30" t="s">
        <v>80</v>
      </c>
      <c r="H1545" s="30" t="s">
        <v>58</v>
      </c>
      <c r="I1545" t="b">
        <v>1</v>
      </c>
      <c r="J1545">
        <v>916687</v>
      </c>
      <c r="K1545">
        <f>SUMIFS(ftereadin!C:C,ftereadin!A:A,Query1[[#This Row],[YearNormed]],ftereadin!B:B,Query1[[#This Row],[UnitID]])</f>
        <v>59</v>
      </c>
    </row>
    <row r="1546" spans="1:11" x14ac:dyDescent="0.4">
      <c r="A1546">
        <v>2021</v>
      </c>
      <c r="B1546">
        <v>2022</v>
      </c>
      <c r="C1546" s="30" t="s">
        <v>1043</v>
      </c>
      <c r="D1546" s="30" t="s">
        <v>8023</v>
      </c>
      <c r="E1546">
        <v>1</v>
      </c>
      <c r="F1546">
        <v>2</v>
      </c>
      <c r="G1546" s="30" t="s">
        <v>88</v>
      </c>
      <c r="H1546" s="30" t="s">
        <v>58</v>
      </c>
      <c r="I1546" t="b">
        <v>1</v>
      </c>
      <c r="J1546">
        <v>19685017</v>
      </c>
      <c r="K1546">
        <f>SUMIFS(ftereadin!C:C,ftereadin!A:A,Query1[[#This Row],[YearNormed]],ftereadin!B:B,Query1[[#This Row],[UnitID]])</f>
        <v>1048</v>
      </c>
    </row>
    <row r="1547" spans="1:11" x14ac:dyDescent="0.4">
      <c r="A1547">
        <v>2021</v>
      </c>
      <c r="B1547">
        <v>2022</v>
      </c>
      <c r="C1547" s="30" t="s">
        <v>3508</v>
      </c>
      <c r="D1547" s="30" t="s">
        <v>3509</v>
      </c>
      <c r="E1547">
        <v>7</v>
      </c>
      <c r="F1547">
        <v>8</v>
      </c>
      <c r="G1547" s="30" t="s">
        <v>80</v>
      </c>
      <c r="H1547" s="30" t="s">
        <v>58</v>
      </c>
      <c r="I1547" t="b">
        <v>1</v>
      </c>
      <c r="J1547">
        <v>2149106</v>
      </c>
      <c r="K1547">
        <f>SUMIFS(ftereadin!C:C,ftereadin!A:A,Query1[[#This Row],[YearNormed]],ftereadin!B:B,Query1[[#This Row],[UnitID]])</f>
        <v>80</v>
      </c>
    </row>
    <row r="1548" spans="1:11" x14ac:dyDescent="0.4">
      <c r="A1548">
        <v>2021</v>
      </c>
      <c r="B1548">
        <v>2022</v>
      </c>
      <c r="C1548" s="30" t="s">
        <v>383</v>
      </c>
      <c r="D1548" s="30" t="s">
        <v>384</v>
      </c>
      <c r="E1548">
        <v>1</v>
      </c>
      <c r="F1548">
        <v>2</v>
      </c>
      <c r="G1548" s="30" t="s">
        <v>88</v>
      </c>
      <c r="H1548" s="30" t="s">
        <v>58</v>
      </c>
      <c r="I1548" t="b">
        <v>1</v>
      </c>
      <c r="J1548">
        <v>32603531</v>
      </c>
      <c r="K1548">
        <f>SUMIFS(ftereadin!C:C,ftereadin!A:A,Query1[[#This Row],[YearNormed]],ftereadin!B:B,Query1[[#This Row],[UnitID]])</f>
        <v>1714</v>
      </c>
    </row>
    <row r="1549" spans="1:11" x14ac:dyDescent="0.4">
      <c r="A1549">
        <v>2021</v>
      </c>
      <c r="B1549">
        <v>2022</v>
      </c>
      <c r="C1549" s="30" t="s">
        <v>630</v>
      </c>
      <c r="D1549" s="30" t="s">
        <v>631</v>
      </c>
      <c r="E1549">
        <v>1</v>
      </c>
      <c r="F1549">
        <v>2</v>
      </c>
      <c r="G1549" s="30" t="s">
        <v>88</v>
      </c>
      <c r="H1549" s="30" t="s">
        <v>58</v>
      </c>
      <c r="I1549" t="b">
        <v>1</v>
      </c>
      <c r="J1549">
        <v>39824134</v>
      </c>
      <c r="K1549">
        <f>SUMIFS(ftereadin!C:C,ftereadin!A:A,Query1[[#This Row],[YearNormed]],ftereadin!B:B,Query1[[#This Row],[UnitID]])</f>
        <v>2979</v>
      </c>
    </row>
    <row r="1550" spans="1:11" x14ac:dyDescent="0.4">
      <c r="A1550">
        <v>2021</v>
      </c>
      <c r="B1550">
        <v>2022</v>
      </c>
      <c r="C1550" s="30" t="s">
        <v>1016</v>
      </c>
      <c r="D1550" s="30" t="s">
        <v>7940</v>
      </c>
      <c r="E1550">
        <v>1</v>
      </c>
      <c r="F1550">
        <v>2</v>
      </c>
      <c r="G1550" s="30" t="s">
        <v>88</v>
      </c>
      <c r="H1550" s="30" t="s">
        <v>58</v>
      </c>
      <c r="I1550" t="b">
        <v>1</v>
      </c>
      <c r="J1550">
        <v>25627571</v>
      </c>
      <c r="K1550">
        <f>SUMIFS(ftereadin!C:C,ftereadin!A:A,Query1[[#This Row],[YearNormed]],ftereadin!B:B,Query1[[#This Row],[UnitID]])</f>
        <v>1200</v>
      </c>
    </row>
    <row r="1551" spans="1:11" x14ac:dyDescent="0.4">
      <c r="A1551">
        <v>2021</v>
      </c>
      <c r="B1551">
        <v>2022</v>
      </c>
      <c r="C1551" s="30" t="s">
        <v>1800</v>
      </c>
      <c r="D1551" s="30" t="s">
        <v>1801</v>
      </c>
      <c r="E1551">
        <v>7</v>
      </c>
      <c r="F1551">
        <v>8</v>
      </c>
      <c r="G1551" s="30" t="s">
        <v>80</v>
      </c>
      <c r="H1551" s="30" t="s">
        <v>58</v>
      </c>
      <c r="I1551" t="b">
        <v>1</v>
      </c>
      <c r="J1551">
        <v>6825287</v>
      </c>
      <c r="K1551">
        <f>SUMIFS(ftereadin!C:C,ftereadin!A:A,Query1[[#This Row],[YearNormed]],ftereadin!B:B,Query1[[#This Row],[UnitID]])</f>
        <v>135</v>
      </c>
    </row>
    <row r="1552" spans="1:11" x14ac:dyDescent="0.4">
      <c r="A1552">
        <v>2021</v>
      </c>
      <c r="B1552">
        <v>2022</v>
      </c>
      <c r="C1552" s="30" t="s">
        <v>269</v>
      </c>
      <c r="D1552" s="30" t="s">
        <v>270</v>
      </c>
      <c r="E1552">
        <v>7</v>
      </c>
      <c r="F1552">
        <v>8</v>
      </c>
      <c r="G1552" s="30" t="s">
        <v>80</v>
      </c>
      <c r="H1552" s="30" t="s">
        <v>58</v>
      </c>
      <c r="I1552" t="b">
        <v>1</v>
      </c>
      <c r="J1552">
        <v>201500</v>
      </c>
      <c r="K1552">
        <f>SUMIFS(ftereadin!C:C,ftereadin!A:A,Query1[[#This Row],[YearNormed]],ftereadin!B:B,Query1[[#This Row],[UnitID]])</f>
        <v>18</v>
      </c>
    </row>
    <row r="1553" spans="1:11" x14ac:dyDescent="0.4">
      <c r="A1553">
        <v>2021</v>
      </c>
      <c r="B1553">
        <v>2022</v>
      </c>
      <c r="C1553" s="30" t="s">
        <v>2952</v>
      </c>
      <c r="D1553" s="30" t="s">
        <v>2953</v>
      </c>
      <c r="E1553">
        <v>1</v>
      </c>
      <c r="F1553">
        <v>3</v>
      </c>
      <c r="G1553" s="30" t="s">
        <v>91</v>
      </c>
      <c r="H1553" s="30" t="s">
        <v>58</v>
      </c>
      <c r="I1553" t="b">
        <v>1</v>
      </c>
      <c r="J1553">
        <v>234523559</v>
      </c>
      <c r="K1553">
        <f>SUMIFS(ftereadin!C:C,ftereadin!A:A,Query1[[#This Row],[YearNormed]],ftereadin!B:B,Query1[[#This Row],[UnitID]])</f>
        <v>9082</v>
      </c>
    </row>
    <row r="1554" spans="1:11" x14ac:dyDescent="0.4">
      <c r="A1554">
        <v>2021</v>
      </c>
      <c r="B1554">
        <v>2022</v>
      </c>
      <c r="C1554" s="30" t="s">
        <v>1418</v>
      </c>
      <c r="D1554" s="30" t="s">
        <v>1419</v>
      </c>
      <c r="E1554">
        <v>4</v>
      </c>
      <c r="F1554">
        <v>8</v>
      </c>
      <c r="G1554" s="30" t="s">
        <v>80</v>
      </c>
      <c r="H1554" s="30" t="s">
        <v>58</v>
      </c>
      <c r="I1554" t="b">
        <v>1</v>
      </c>
      <c r="J1554">
        <v>1352261</v>
      </c>
      <c r="K1554">
        <f>SUMIFS(ftereadin!C:C,ftereadin!A:A,Query1[[#This Row],[YearNormed]],ftereadin!B:B,Query1[[#This Row],[UnitID]])</f>
        <v>124</v>
      </c>
    </row>
    <row r="1555" spans="1:11" x14ac:dyDescent="0.4">
      <c r="A1555">
        <v>2021</v>
      </c>
      <c r="B1555">
        <v>2022</v>
      </c>
      <c r="C1555" s="30" t="s">
        <v>1286</v>
      </c>
      <c r="D1555" s="30" t="s">
        <v>1287</v>
      </c>
      <c r="E1555">
        <v>7</v>
      </c>
      <c r="F1555">
        <v>8</v>
      </c>
      <c r="G1555" s="30" t="s">
        <v>80</v>
      </c>
      <c r="H1555" s="30" t="s">
        <v>58</v>
      </c>
      <c r="I1555" t="b">
        <v>1</v>
      </c>
      <c r="J1555">
        <v>1593917</v>
      </c>
      <c r="K1555">
        <f>SUMIFS(ftereadin!C:C,ftereadin!A:A,Query1[[#This Row],[YearNormed]],ftereadin!B:B,Query1[[#This Row],[UnitID]])</f>
        <v>60</v>
      </c>
    </row>
    <row r="1556" spans="1:11" x14ac:dyDescent="0.4">
      <c r="A1556">
        <v>2021</v>
      </c>
      <c r="B1556">
        <v>2022</v>
      </c>
      <c r="C1556" s="30" t="s">
        <v>1768</v>
      </c>
      <c r="D1556" s="30" t="s">
        <v>1769</v>
      </c>
      <c r="E1556">
        <v>1</v>
      </c>
      <c r="F1556">
        <v>2</v>
      </c>
      <c r="G1556" s="30" t="s">
        <v>88</v>
      </c>
      <c r="H1556" s="30" t="s">
        <v>58</v>
      </c>
      <c r="I1556" t="b">
        <v>1</v>
      </c>
      <c r="J1556">
        <v>25727501</v>
      </c>
      <c r="K1556">
        <f>SUMIFS(ftereadin!C:C,ftereadin!A:A,Query1[[#This Row],[YearNormed]],ftereadin!B:B,Query1[[#This Row],[UnitID]])</f>
        <v>1574</v>
      </c>
    </row>
    <row r="1557" spans="1:11" x14ac:dyDescent="0.4">
      <c r="A1557">
        <v>2021</v>
      </c>
      <c r="B1557">
        <v>2022</v>
      </c>
      <c r="C1557" s="30" t="s">
        <v>1070</v>
      </c>
      <c r="D1557" s="30" t="s">
        <v>1071</v>
      </c>
      <c r="E1557">
        <v>7</v>
      </c>
      <c r="F1557">
        <v>8</v>
      </c>
      <c r="G1557" s="30" t="s">
        <v>80</v>
      </c>
      <c r="H1557" s="30" t="s">
        <v>58</v>
      </c>
      <c r="I1557" t="b">
        <v>1</v>
      </c>
      <c r="J1557">
        <v>1098822</v>
      </c>
      <c r="K1557">
        <f>SUMIFS(ftereadin!C:C,ftereadin!A:A,Query1[[#This Row],[YearNormed]],ftereadin!B:B,Query1[[#This Row],[UnitID]])</f>
        <v>127</v>
      </c>
    </row>
    <row r="1558" spans="1:11" x14ac:dyDescent="0.4">
      <c r="A1558">
        <v>2021</v>
      </c>
      <c r="B1558">
        <v>2022</v>
      </c>
      <c r="C1558" s="30" t="s">
        <v>2985</v>
      </c>
      <c r="D1558" s="30" t="s">
        <v>2986</v>
      </c>
      <c r="E1558">
        <v>1</v>
      </c>
      <c r="F1558">
        <v>2</v>
      </c>
      <c r="G1558" s="30" t="s">
        <v>88</v>
      </c>
      <c r="H1558" s="30" t="s">
        <v>58</v>
      </c>
      <c r="I1558" t="b">
        <v>1</v>
      </c>
      <c r="J1558">
        <v>37373978</v>
      </c>
      <c r="K1558">
        <f>SUMIFS(ftereadin!C:C,ftereadin!A:A,Query1[[#This Row],[YearNormed]],ftereadin!B:B,Query1[[#This Row],[UnitID]])</f>
        <v>2622</v>
      </c>
    </row>
    <row r="1559" spans="1:11" x14ac:dyDescent="0.4">
      <c r="A1559">
        <v>2021</v>
      </c>
      <c r="B1559">
        <v>2022</v>
      </c>
      <c r="C1559" s="30" t="s">
        <v>1076</v>
      </c>
      <c r="D1559" s="30" t="s">
        <v>1077</v>
      </c>
      <c r="E1559">
        <v>4</v>
      </c>
      <c r="F1559">
        <v>1</v>
      </c>
      <c r="G1559" s="30" t="s">
        <v>77</v>
      </c>
      <c r="H1559" s="30" t="s">
        <v>58</v>
      </c>
      <c r="I1559" t="b">
        <v>1</v>
      </c>
      <c r="J1559">
        <v>19420797</v>
      </c>
      <c r="K1559">
        <f>SUMIFS(ftereadin!C:C,ftereadin!A:A,Query1[[#This Row],[YearNormed]],ftereadin!B:B,Query1[[#This Row],[UnitID]])</f>
        <v>1042</v>
      </c>
    </row>
    <row r="1560" spans="1:11" x14ac:dyDescent="0.4">
      <c r="A1560">
        <v>2021</v>
      </c>
      <c r="B1560">
        <v>2022</v>
      </c>
      <c r="C1560" s="30" t="s">
        <v>1167</v>
      </c>
      <c r="D1560" s="30" t="s">
        <v>1168</v>
      </c>
      <c r="E1560">
        <v>4</v>
      </c>
      <c r="F1560">
        <v>8</v>
      </c>
      <c r="G1560" s="30" t="s">
        <v>80</v>
      </c>
      <c r="H1560" s="30" t="s">
        <v>58</v>
      </c>
      <c r="I1560" t="b">
        <v>1</v>
      </c>
      <c r="J1560">
        <v>477441</v>
      </c>
      <c r="K1560">
        <f>SUMIFS(ftereadin!C:C,ftereadin!A:A,Query1[[#This Row],[YearNormed]],ftereadin!B:B,Query1[[#This Row],[UnitID]])</f>
        <v>95</v>
      </c>
    </row>
    <row r="1561" spans="1:11" x14ac:dyDescent="0.4">
      <c r="A1561">
        <v>2021</v>
      </c>
      <c r="B1561">
        <v>2022</v>
      </c>
      <c r="C1561" s="30" t="s">
        <v>2326</v>
      </c>
      <c r="D1561" s="30" t="s">
        <v>2327</v>
      </c>
      <c r="E1561">
        <v>1</v>
      </c>
      <c r="F1561">
        <v>4</v>
      </c>
      <c r="G1561" s="30" t="s">
        <v>160</v>
      </c>
      <c r="H1561" s="30" t="s">
        <v>58</v>
      </c>
      <c r="I1561" t="b">
        <v>1</v>
      </c>
      <c r="J1561">
        <v>47683195</v>
      </c>
      <c r="K1561">
        <f>SUMIFS(ftereadin!C:C,ftereadin!A:A,Query1[[#This Row],[YearNormed]],ftereadin!B:B,Query1[[#This Row],[UnitID]])</f>
        <v>0</v>
      </c>
    </row>
    <row r="1562" spans="1:11" x14ac:dyDescent="0.4">
      <c r="A1562">
        <v>2021</v>
      </c>
      <c r="B1562">
        <v>2022</v>
      </c>
      <c r="C1562" s="30" t="s">
        <v>2663</v>
      </c>
      <c r="D1562" s="30" t="s">
        <v>2664</v>
      </c>
      <c r="E1562">
        <v>1</v>
      </c>
      <c r="F1562">
        <v>2</v>
      </c>
      <c r="G1562" s="30" t="s">
        <v>88</v>
      </c>
      <c r="H1562" s="30" t="s">
        <v>58</v>
      </c>
      <c r="I1562" t="b">
        <v>1</v>
      </c>
      <c r="J1562">
        <v>44005384</v>
      </c>
      <c r="K1562">
        <f>SUMIFS(ftereadin!C:C,ftereadin!A:A,Query1[[#This Row],[YearNormed]],ftereadin!B:B,Query1[[#This Row],[UnitID]])</f>
        <v>1998</v>
      </c>
    </row>
    <row r="1563" spans="1:11" x14ac:dyDescent="0.4">
      <c r="A1563">
        <v>2021</v>
      </c>
      <c r="B1563">
        <v>2022</v>
      </c>
      <c r="C1563" s="30" t="s">
        <v>2168</v>
      </c>
      <c r="D1563" s="30" t="s">
        <v>2169</v>
      </c>
      <c r="E1563">
        <v>1</v>
      </c>
      <c r="F1563">
        <v>2</v>
      </c>
      <c r="G1563" s="30" t="s">
        <v>88</v>
      </c>
      <c r="H1563" s="30" t="s">
        <v>58</v>
      </c>
      <c r="I1563" t="b">
        <v>1</v>
      </c>
      <c r="J1563">
        <v>29345533</v>
      </c>
      <c r="K1563">
        <f>SUMIFS(ftereadin!C:C,ftereadin!A:A,Query1[[#This Row],[YearNormed]],ftereadin!B:B,Query1[[#This Row],[UnitID]])</f>
        <v>2115</v>
      </c>
    </row>
    <row r="1564" spans="1:11" x14ac:dyDescent="0.4">
      <c r="A1564">
        <v>2021</v>
      </c>
      <c r="B1564">
        <v>2022</v>
      </c>
      <c r="C1564" s="30" t="s">
        <v>3666</v>
      </c>
      <c r="D1564" s="30" t="s">
        <v>3667</v>
      </c>
      <c r="E1564">
        <v>4</v>
      </c>
      <c r="F1564">
        <v>1</v>
      </c>
      <c r="G1564" s="30" t="s">
        <v>77</v>
      </c>
      <c r="H1564" s="30" t="s">
        <v>58</v>
      </c>
      <c r="I1564" t="b">
        <v>1</v>
      </c>
      <c r="J1564">
        <v>13234025</v>
      </c>
      <c r="K1564">
        <f>SUMIFS(ftereadin!C:C,ftereadin!A:A,Query1[[#This Row],[YearNormed]],ftereadin!B:B,Query1[[#This Row],[UnitID]])</f>
        <v>885</v>
      </c>
    </row>
    <row r="1565" spans="1:11" x14ac:dyDescent="0.4">
      <c r="A1565">
        <v>2021</v>
      </c>
      <c r="B1565">
        <v>2022</v>
      </c>
      <c r="C1565" s="30" t="s">
        <v>2308</v>
      </c>
      <c r="D1565" s="30" t="s">
        <v>2309</v>
      </c>
      <c r="E1565">
        <v>1</v>
      </c>
      <c r="F1565">
        <v>3</v>
      </c>
      <c r="G1565" s="30" t="s">
        <v>91</v>
      </c>
      <c r="H1565" s="30" t="s">
        <v>58</v>
      </c>
      <c r="I1565" t="b">
        <v>1</v>
      </c>
      <c r="J1565">
        <v>1034129889</v>
      </c>
      <c r="K1565">
        <f>SUMIFS(ftereadin!C:C,ftereadin!A:A,Query1[[#This Row],[YearNormed]],ftereadin!B:B,Query1[[#This Row],[UnitID]])</f>
        <v>25836</v>
      </c>
    </row>
    <row r="1566" spans="1:11" x14ac:dyDescent="0.4">
      <c r="A1566">
        <v>2021</v>
      </c>
      <c r="B1566">
        <v>2022</v>
      </c>
      <c r="C1566" s="30" t="s">
        <v>2370</v>
      </c>
      <c r="D1566" s="30" t="s">
        <v>2371</v>
      </c>
      <c r="E1566">
        <v>7</v>
      </c>
      <c r="F1566">
        <v>8</v>
      </c>
      <c r="G1566" s="30" t="s">
        <v>80</v>
      </c>
      <c r="H1566" s="30" t="s">
        <v>58</v>
      </c>
      <c r="I1566" t="b">
        <v>1</v>
      </c>
      <c r="J1566">
        <v>250745</v>
      </c>
      <c r="K1566">
        <f>SUMIFS(ftereadin!C:C,ftereadin!A:A,Query1[[#This Row],[YearNormed]],ftereadin!B:B,Query1[[#This Row],[UnitID]])</f>
        <v>23</v>
      </c>
    </row>
    <row r="1567" spans="1:11" x14ac:dyDescent="0.4">
      <c r="A1567">
        <v>2021</v>
      </c>
      <c r="B1567">
        <v>2022</v>
      </c>
      <c r="C1567" s="30" t="s">
        <v>1957</v>
      </c>
      <c r="D1567" s="30" t="s">
        <v>1958</v>
      </c>
      <c r="E1567">
        <v>4</v>
      </c>
      <c r="F1567">
        <v>1</v>
      </c>
      <c r="G1567" s="30" t="s">
        <v>77</v>
      </c>
      <c r="H1567" s="30" t="s">
        <v>59</v>
      </c>
      <c r="I1567" t="b">
        <v>1</v>
      </c>
      <c r="J1567">
        <v>222782023</v>
      </c>
      <c r="K1567">
        <f>SUMIFS(ftereadin!C:C,ftereadin!A:A,Query1[[#This Row],[YearNormed]],ftereadin!B:B,Query1[[#This Row],[UnitID]])</f>
        <v>6436</v>
      </c>
    </row>
    <row r="1568" spans="1:11" x14ac:dyDescent="0.4">
      <c r="A1568">
        <v>2021</v>
      </c>
      <c r="B1568">
        <v>2022</v>
      </c>
      <c r="C1568" s="30" t="s">
        <v>385</v>
      </c>
      <c r="D1568" s="30" t="s">
        <v>386</v>
      </c>
      <c r="E1568">
        <v>4</v>
      </c>
      <c r="F1568">
        <v>1</v>
      </c>
      <c r="G1568" s="30" t="s">
        <v>77</v>
      </c>
      <c r="H1568" s="30" t="s">
        <v>59</v>
      </c>
      <c r="I1568" t="b">
        <v>1</v>
      </c>
      <c r="J1568">
        <v>38466579</v>
      </c>
      <c r="K1568">
        <f>SUMIFS(ftereadin!C:C,ftereadin!A:A,Query1[[#This Row],[YearNormed]],ftereadin!B:B,Query1[[#This Row],[UnitID]])</f>
        <v>1689</v>
      </c>
    </row>
    <row r="1569" spans="1:11" x14ac:dyDescent="0.4">
      <c r="A1569">
        <v>2021</v>
      </c>
      <c r="B1569">
        <v>2022</v>
      </c>
      <c r="C1569" s="30" t="s">
        <v>3450</v>
      </c>
      <c r="D1569" s="30" t="s">
        <v>3451</v>
      </c>
      <c r="E1569">
        <v>4</v>
      </c>
      <c r="F1569">
        <v>1</v>
      </c>
      <c r="G1569" s="30" t="s">
        <v>77</v>
      </c>
      <c r="H1569" s="30" t="s">
        <v>59</v>
      </c>
      <c r="I1569" t="b">
        <v>1</v>
      </c>
      <c r="J1569">
        <v>134305932</v>
      </c>
      <c r="K1569">
        <f>SUMIFS(ftereadin!C:C,ftereadin!A:A,Query1[[#This Row],[YearNormed]],ftereadin!B:B,Query1[[#This Row],[UnitID]])</f>
        <v>4604</v>
      </c>
    </row>
    <row r="1570" spans="1:11" x14ac:dyDescent="0.4">
      <c r="A1570">
        <v>2021</v>
      </c>
      <c r="B1570">
        <v>2022</v>
      </c>
      <c r="C1570" s="30" t="s">
        <v>1546</v>
      </c>
      <c r="D1570" s="30" t="s">
        <v>1547</v>
      </c>
      <c r="E1570">
        <v>4</v>
      </c>
      <c r="F1570">
        <v>1</v>
      </c>
      <c r="G1570" s="30" t="s">
        <v>77</v>
      </c>
      <c r="H1570" s="30" t="s">
        <v>59</v>
      </c>
      <c r="I1570" t="b">
        <v>1</v>
      </c>
      <c r="J1570">
        <v>109053762</v>
      </c>
      <c r="K1570">
        <f>SUMIFS(ftereadin!C:C,ftereadin!A:A,Query1[[#This Row],[YearNormed]],ftereadin!B:B,Query1[[#This Row],[UnitID]])</f>
        <v>4061</v>
      </c>
    </row>
    <row r="1571" spans="1:11" x14ac:dyDescent="0.4">
      <c r="A1571">
        <v>2021</v>
      </c>
      <c r="B1571">
        <v>2022</v>
      </c>
      <c r="C1571" s="30" t="s">
        <v>1408</v>
      </c>
      <c r="D1571" s="30" t="s">
        <v>1409</v>
      </c>
      <c r="E1571">
        <v>4</v>
      </c>
      <c r="F1571">
        <v>1</v>
      </c>
      <c r="G1571" s="30" t="s">
        <v>77</v>
      </c>
      <c r="H1571" s="30" t="s">
        <v>59</v>
      </c>
      <c r="I1571" t="b">
        <v>1</v>
      </c>
      <c r="J1571">
        <v>37138511</v>
      </c>
      <c r="K1571">
        <f>SUMIFS(ftereadin!C:C,ftereadin!A:A,Query1[[#This Row],[YearNormed]],ftereadin!B:B,Query1[[#This Row],[UnitID]])</f>
        <v>1400</v>
      </c>
    </row>
    <row r="1572" spans="1:11" x14ac:dyDescent="0.4">
      <c r="A1572">
        <v>2021</v>
      </c>
      <c r="B1572">
        <v>2022</v>
      </c>
      <c r="C1572" s="30" t="s">
        <v>874</v>
      </c>
      <c r="D1572" s="30" t="s">
        <v>875</v>
      </c>
      <c r="E1572">
        <v>4</v>
      </c>
      <c r="F1572">
        <v>1</v>
      </c>
      <c r="G1572" s="30" t="s">
        <v>77</v>
      </c>
      <c r="H1572" s="30" t="s">
        <v>59</v>
      </c>
      <c r="I1572" t="b">
        <v>1</v>
      </c>
      <c r="J1572">
        <v>39628499</v>
      </c>
      <c r="K1572">
        <f>SUMIFS(ftereadin!C:C,ftereadin!A:A,Query1[[#This Row],[YearNormed]],ftereadin!B:B,Query1[[#This Row],[UnitID]])</f>
        <v>1553</v>
      </c>
    </row>
    <row r="1573" spans="1:11" x14ac:dyDescent="0.4">
      <c r="A1573">
        <v>2021</v>
      </c>
      <c r="B1573">
        <v>2022</v>
      </c>
      <c r="C1573" s="30" t="s">
        <v>3290</v>
      </c>
      <c r="D1573" s="30" t="s">
        <v>3291</v>
      </c>
      <c r="E1573">
        <v>4</v>
      </c>
      <c r="F1573">
        <v>1</v>
      </c>
      <c r="G1573" s="30" t="s">
        <v>77</v>
      </c>
      <c r="H1573" s="30" t="s">
        <v>59</v>
      </c>
      <c r="I1573" t="b">
        <v>1</v>
      </c>
      <c r="J1573">
        <v>209811112</v>
      </c>
      <c r="K1573">
        <f>SUMIFS(ftereadin!C:C,ftereadin!A:A,Query1[[#This Row],[YearNormed]],ftereadin!B:B,Query1[[#This Row],[UnitID]])</f>
        <v>7330</v>
      </c>
    </row>
    <row r="1574" spans="1:11" x14ac:dyDescent="0.4">
      <c r="A1574">
        <v>2021</v>
      </c>
      <c r="B1574">
        <v>2022</v>
      </c>
      <c r="C1574" s="30" t="s">
        <v>2344</v>
      </c>
      <c r="D1574" s="30" t="s">
        <v>2345</v>
      </c>
      <c r="E1574">
        <v>4</v>
      </c>
      <c r="F1574">
        <v>1</v>
      </c>
      <c r="G1574" s="30" t="s">
        <v>77</v>
      </c>
      <c r="H1574" s="30" t="s">
        <v>59</v>
      </c>
      <c r="I1574" t="b">
        <v>1</v>
      </c>
      <c r="J1574">
        <v>57730472</v>
      </c>
      <c r="K1574">
        <f>SUMIFS(ftereadin!C:C,ftereadin!A:A,Query1[[#This Row],[YearNormed]],ftereadin!B:B,Query1[[#This Row],[UnitID]])</f>
        <v>2087</v>
      </c>
    </row>
    <row r="1575" spans="1:11" x14ac:dyDescent="0.4">
      <c r="A1575">
        <v>2021</v>
      </c>
      <c r="B1575">
        <v>2022</v>
      </c>
      <c r="C1575" s="30" t="s">
        <v>2422</v>
      </c>
      <c r="D1575" s="30" t="s">
        <v>2423</v>
      </c>
      <c r="E1575">
        <v>4</v>
      </c>
      <c r="F1575">
        <v>1</v>
      </c>
      <c r="G1575" s="30" t="s">
        <v>77</v>
      </c>
      <c r="H1575" s="30" t="s">
        <v>59</v>
      </c>
      <c r="I1575" t="b">
        <v>1</v>
      </c>
      <c r="J1575">
        <v>23552900</v>
      </c>
      <c r="K1575">
        <f>SUMIFS(ftereadin!C:C,ftereadin!A:A,Query1[[#This Row],[YearNormed]],ftereadin!B:B,Query1[[#This Row],[UnitID]])</f>
        <v>668</v>
      </c>
    </row>
    <row r="1576" spans="1:11" x14ac:dyDescent="0.4">
      <c r="A1576">
        <v>2021</v>
      </c>
      <c r="B1576">
        <v>2022</v>
      </c>
      <c r="C1576" s="30" t="s">
        <v>1240</v>
      </c>
      <c r="D1576" s="30" t="s">
        <v>1241</v>
      </c>
      <c r="E1576">
        <v>4</v>
      </c>
      <c r="F1576">
        <v>1</v>
      </c>
      <c r="G1576" s="30" t="s">
        <v>77</v>
      </c>
      <c r="H1576" s="30" t="s">
        <v>59</v>
      </c>
      <c r="I1576" t="b">
        <v>1</v>
      </c>
      <c r="J1576">
        <v>57366745</v>
      </c>
      <c r="K1576">
        <f>SUMIFS(ftereadin!C:C,ftereadin!A:A,Query1[[#This Row],[YearNormed]],ftereadin!B:B,Query1[[#This Row],[UnitID]])</f>
        <v>2829</v>
      </c>
    </row>
    <row r="1577" spans="1:11" x14ac:dyDescent="0.4">
      <c r="A1577">
        <v>2021</v>
      </c>
      <c r="B1577">
        <v>2022</v>
      </c>
      <c r="C1577" s="30" t="s">
        <v>2644</v>
      </c>
      <c r="D1577" s="30" t="s">
        <v>2645</v>
      </c>
      <c r="E1577">
        <v>4</v>
      </c>
      <c r="F1577">
        <v>1</v>
      </c>
      <c r="G1577" s="30" t="s">
        <v>77</v>
      </c>
      <c r="H1577" s="30" t="s">
        <v>59</v>
      </c>
      <c r="I1577" t="b">
        <v>1</v>
      </c>
      <c r="J1577">
        <v>111700756</v>
      </c>
      <c r="K1577">
        <f>SUMIFS(ftereadin!C:C,ftereadin!A:A,Query1[[#This Row],[YearNormed]],ftereadin!B:B,Query1[[#This Row],[UnitID]])</f>
        <v>5354</v>
      </c>
    </row>
    <row r="1578" spans="1:11" x14ac:dyDescent="0.4">
      <c r="A1578">
        <v>2021</v>
      </c>
      <c r="B1578">
        <v>2022</v>
      </c>
      <c r="C1578" s="30" t="s">
        <v>1738</v>
      </c>
      <c r="D1578" s="30" t="s">
        <v>1739</v>
      </c>
      <c r="E1578">
        <v>4</v>
      </c>
      <c r="F1578">
        <v>1</v>
      </c>
      <c r="G1578" s="30" t="s">
        <v>77</v>
      </c>
      <c r="H1578" s="30" t="s">
        <v>59</v>
      </c>
      <c r="I1578" t="b">
        <v>1</v>
      </c>
      <c r="J1578">
        <v>27219154</v>
      </c>
      <c r="K1578">
        <f>SUMIFS(ftereadin!C:C,ftereadin!A:A,Query1[[#This Row],[YearNormed]],ftereadin!B:B,Query1[[#This Row],[UnitID]])</f>
        <v>1407</v>
      </c>
    </row>
    <row r="1579" spans="1:11" x14ac:dyDescent="0.4">
      <c r="A1579">
        <v>2021</v>
      </c>
      <c r="B1579">
        <v>2022</v>
      </c>
      <c r="C1579" s="30" t="s">
        <v>1349</v>
      </c>
      <c r="D1579" s="30" t="s">
        <v>1350</v>
      </c>
      <c r="E1579">
        <v>4</v>
      </c>
      <c r="F1579">
        <v>1</v>
      </c>
      <c r="G1579" s="30" t="s">
        <v>77</v>
      </c>
      <c r="H1579" s="30" t="s">
        <v>59</v>
      </c>
      <c r="I1579" t="b">
        <v>1</v>
      </c>
      <c r="J1579">
        <v>82324149</v>
      </c>
      <c r="K1579">
        <f>SUMIFS(ftereadin!C:C,ftereadin!A:A,Query1[[#This Row],[YearNormed]],ftereadin!B:B,Query1[[#This Row],[UnitID]])</f>
        <v>4135</v>
      </c>
    </row>
    <row r="1580" spans="1:11" x14ac:dyDescent="0.4">
      <c r="A1580">
        <v>2021</v>
      </c>
      <c r="B1580">
        <v>2022</v>
      </c>
      <c r="C1580" s="30" t="s">
        <v>1274</v>
      </c>
      <c r="D1580" s="30" t="s">
        <v>1275</v>
      </c>
      <c r="E1580">
        <v>4</v>
      </c>
      <c r="F1580">
        <v>1</v>
      </c>
      <c r="G1580" s="30" t="s">
        <v>77</v>
      </c>
      <c r="H1580" s="30" t="s">
        <v>59</v>
      </c>
      <c r="I1580" t="b">
        <v>1</v>
      </c>
      <c r="J1580">
        <v>74359511</v>
      </c>
      <c r="K1580">
        <f>SUMIFS(ftereadin!C:C,ftereadin!A:A,Query1[[#This Row],[YearNormed]],ftereadin!B:B,Query1[[#This Row],[UnitID]])</f>
        <v>3234</v>
      </c>
    </row>
    <row r="1581" spans="1:11" x14ac:dyDescent="0.4">
      <c r="A1581">
        <v>2021</v>
      </c>
      <c r="B1581">
        <v>2022</v>
      </c>
      <c r="C1581" s="30" t="s">
        <v>2320</v>
      </c>
      <c r="D1581" s="30" t="s">
        <v>2321</v>
      </c>
      <c r="E1581">
        <v>4</v>
      </c>
      <c r="F1581">
        <v>1</v>
      </c>
      <c r="G1581" s="30" t="s">
        <v>77</v>
      </c>
      <c r="H1581" s="30" t="s">
        <v>59</v>
      </c>
      <c r="I1581" t="b">
        <v>1</v>
      </c>
      <c r="J1581">
        <v>74562693</v>
      </c>
      <c r="K1581">
        <f>SUMIFS(ftereadin!C:C,ftereadin!A:A,Query1[[#This Row],[YearNormed]],ftereadin!B:B,Query1[[#This Row],[UnitID]])</f>
        <v>2601</v>
      </c>
    </row>
    <row r="1582" spans="1:11" x14ac:dyDescent="0.4">
      <c r="A1582">
        <v>2021</v>
      </c>
      <c r="B1582">
        <v>2022</v>
      </c>
      <c r="C1582" s="30" t="s">
        <v>1812</v>
      </c>
      <c r="D1582" s="30" t="s">
        <v>1813</v>
      </c>
      <c r="E1582">
        <v>1</v>
      </c>
      <c r="F1582">
        <v>2</v>
      </c>
      <c r="G1582" s="30" t="s">
        <v>88</v>
      </c>
      <c r="H1582" s="30" t="s">
        <v>59</v>
      </c>
      <c r="I1582" t="b">
        <v>1</v>
      </c>
      <c r="J1582">
        <v>145238347</v>
      </c>
      <c r="K1582">
        <f>SUMIFS(ftereadin!C:C,ftereadin!A:A,Query1[[#This Row],[YearNormed]],ftereadin!B:B,Query1[[#This Row],[UnitID]])</f>
        <v>10037</v>
      </c>
    </row>
    <row r="1583" spans="1:11" x14ac:dyDescent="0.4">
      <c r="A1583">
        <v>2021</v>
      </c>
      <c r="B1583">
        <v>2022</v>
      </c>
      <c r="C1583" s="30" t="s">
        <v>1609</v>
      </c>
      <c r="D1583" s="30" t="s">
        <v>7941</v>
      </c>
      <c r="E1583">
        <v>4</v>
      </c>
      <c r="F1583">
        <v>1</v>
      </c>
      <c r="G1583" s="30" t="s">
        <v>77</v>
      </c>
      <c r="H1583" s="30" t="s">
        <v>59</v>
      </c>
      <c r="I1583" t="b">
        <v>1</v>
      </c>
      <c r="J1583">
        <v>60730685</v>
      </c>
      <c r="K1583">
        <f>SUMIFS(ftereadin!C:C,ftereadin!A:A,Query1[[#This Row],[YearNormed]],ftereadin!B:B,Query1[[#This Row],[UnitID]])</f>
        <v>1796</v>
      </c>
    </row>
    <row r="1584" spans="1:11" x14ac:dyDescent="0.4">
      <c r="A1584">
        <v>2021</v>
      </c>
      <c r="B1584">
        <v>2022</v>
      </c>
      <c r="C1584" s="30" t="s">
        <v>102</v>
      </c>
      <c r="D1584" s="30" t="s">
        <v>103</v>
      </c>
      <c r="E1584">
        <v>1</v>
      </c>
      <c r="F1584">
        <v>2</v>
      </c>
      <c r="G1584" s="30" t="s">
        <v>88</v>
      </c>
      <c r="H1584" s="30" t="s">
        <v>59</v>
      </c>
      <c r="I1584" t="b">
        <v>1</v>
      </c>
      <c r="J1584">
        <v>145486663</v>
      </c>
      <c r="K1584">
        <f>SUMIFS(ftereadin!C:C,ftereadin!A:A,Query1[[#This Row],[YearNormed]],ftereadin!B:B,Query1[[#This Row],[UnitID]])</f>
        <v>9424</v>
      </c>
    </row>
    <row r="1585" spans="1:11" x14ac:dyDescent="0.4">
      <c r="A1585">
        <v>2021</v>
      </c>
      <c r="B1585">
        <v>2022</v>
      </c>
      <c r="C1585" s="30" t="s">
        <v>632</v>
      </c>
      <c r="D1585" s="30" t="s">
        <v>633</v>
      </c>
      <c r="E1585">
        <v>1</v>
      </c>
      <c r="F1585">
        <v>2</v>
      </c>
      <c r="G1585" s="30" t="s">
        <v>88</v>
      </c>
      <c r="H1585" s="30" t="s">
        <v>59</v>
      </c>
      <c r="I1585" t="b">
        <v>1</v>
      </c>
      <c r="J1585">
        <v>97825803</v>
      </c>
      <c r="K1585">
        <f>SUMIFS(ftereadin!C:C,ftereadin!A:A,Query1[[#This Row],[YearNormed]],ftereadin!B:B,Query1[[#This Row],[UnitID]])</f>
        <v>6622</v>
      </c>
    </row>
    <row r="1586" spans="1:11" x14ac:dyDescent="0.4">
      <c r="A1586">
        <v>2021</v>
      </c>
      <c r="B1586">
        <v>2022</v>
      </c>
      <c r="C1586" s="30" t="s">
        <v>3542</v>
      </c>
      <c r="D1586" s="30" t="s">
        <v>3543</v>
      </c>
      <c r="E1586">
        <v>1</v>
      </c>
      <c r="F1586">
        <v>2</v>
      </c>
      <c r="G1586" s="30" t="s">
        <v>88</v>
      </c>
      <c r="H1586" s="30" t="s">
        <v>59</v>
      </c>
      <c r="I1586" t="b">
        <v>1</v>
      </c>
      <c r="J1586">
        <v>134653924</v>
      </c>
      <c r="K1586">
        <f>SUMIFS(ftereadin!C:C,ftereadin!A:A,Query1[[#This Row],[YearNormed]],ftereadin!B:B,Query1[[#This Row],[UnitID]])</f>
        <v>9666</v>
      </c>
    </row>
    <row r="1587" spans="1:11" x14ac:dyDescent="0.4">
      <c r="A1587">
        <v>2021</v>
      </c>
      <c r="B1587">
        <v>2022</v>
      </c>
      <c r="C1587" s="30" t="s">
        <v>2263</v>
      </c>
      <c r="D1587" s="30" t="s">
        <v>2264</v>
      </c>
      <c r="E1587">
        <v>1</v>
      </c>
      <c r="F1587">
        <v>3</v>
      </c>
      <c r="G1587" s="30" t="s">
        <v>91</v>
      </c>
      <c r="H1587" s="30" t="s">
        <v>59</v>
      </c>
      <c r="I1587" t="b">
        <v>1</v>
      </c>
      <c r="J1587">
        <v>157637243</v>
      </c>
      <c r="K1587">
        <f>SUMIFS(ftereadin!C:C,ftereadin!A:A,Query1[[#This Row],[YearNormed]],ftereadin!B:B,Query1[[#This Row],[UnitID]])</f>
        <v>8876</v>
      </c>
    </row>
    <row r="1588" spans="1:11" x14ac:dyDescent="0.4">
      <c r="A1588">
        <v>2021</v>
      </c>
      <c r="B1588">
        <v>2022</v>
      </c>
      <c r="C1588" s="30" t="s">
        <v>1204</v>
      </c>
      <c r="D1588" s="30" t="s">
        <v>1205</v>
      </c>
      <c r="E1588">
        <v>1</v>
      </c>
      <c r="F1588">
        <v>2</v>
      </c>
      <c r="G1588" s="30" t="s">
        <v>88</v>
      </c>
      <c r="H1588" s="30" t="s">
        <v>59</v>
      </c>
      <c r="I1588" t="b">
        <v>1</v>
      </c>
      <c r="J1588">
        <v>65250857</v>
      </c>
      <c r="K1588">
        <f>SUMIFS(ftereadin!C:C,ftereadin!A:A,Query1[[#This Row],[YearNormed]],ftereadin!B:B,Query1[[#This Row],[UnitID]])</f>
        <v>3388</v>
      </c>
    </row>
    <row r="1589" spans="1:11" x14ac:dyDescent="0.4">
      <c r="A1589">
        <v>2021</v>
      </c>
      <c r="B1589">
        <v>2022</v>
      </c>
      <c r="C1589" s="30" t="s">
        <v>3724</v>
      </c>
      <c r="D1589" s="30" t="s">
        <v>3725</v>
      </c>
      <c r="E1589">
        <v>1</v>
      </c>
      <c r="F1589">
        <v>2</v>
      </c>
      <c r="G1589" s="30" t="s">
        <v>88</v>
      </c>
      <c r="H1589" s="30" t="s">
        <v>59</v>
      </c>
      <c r="I1589" t="b">
        <v>1</v>
      </c>
      <c r="J1589">
        <v>112480051</v>
      </c>
      <c r="K1589">
        <f>SUMIFS(ftereadin!C:C,ftereadin!A:A,Query1[[#This Row],[YearNormed]],ftereadin!B:B,Query1[[#This Row],[UnitID]])</f>
        <v>6422</v>
      </c>
    </row>
    <row r="1590" spans="1:11" x14ac:dyDescent="0.4">
      <c r="A1590">
        <v>2021</v>
      </c>
      <c r="B1590">
        <v>2022</v>
      </c>
      <c r="C1590" s="30" t="s">
        <v>3084</v>
      </c>
      <c r="D1590" s="30" t="s">
        <v>3085</v>
      </c>
      <c r="E1590">
        <v>1</v>
      </c>
      <c r="F1590">
        <v>2</v>
      </c>
      <c r="G1590" s="30" t="s">
        <v>88</v>
      </c>
      <c r="H1590" s="30" t="s">
        <v>59</v>
      </c>
      <c r="I1590" t="b">
        <v>1</v>
      </c>
      <c r="J1590">
        <v>54992054</v>
      </c>
      <c r="K1590">
        <f>SUMIFS(ftereadin!C:C,ftereadin!A:A,Query1[[#This Row],[YearNormed]],ftereadin!B:B,Query1[[#This Row],[UnitID]])</f>
        <v>2139</v>
      </c>
    </row>
    <row r="1591" spans="1:11" x14ac:dyDescent="0.4">
      <c r="A1591">
        <v>2021</v>
      </c>
      <c r="B1591">
        <v>2022</v>
      </c>
      <c r="C1591" s="30" t="s">
        <v>3814</v>
      </c>
      <c r="D1591" s="30" t="s">
        <v>3815</v>
      </c>
      <c r="E1591">
        <v>0</v>
      </c>
      <c r="F1591">
        <v>8</v>
      </c>
      <c r="G1591" s="30" t="s">
        <v>80</v>
      </c>
      <c r="H1591" s="30" t="s">
        <v>59</v>
      </c>
      <c r="I1591" t="b">
        <v>1</v>
      </c>
      <c r="J1591">
        <v>147265066</v>
      </c>
      <c r="K1591">
        <f>SUMIFS(ftereadin!C:C,ftereadin!A:A,Query1[[#This Row],[YearNormed]],ftereadin!B:B,Query1[[#This Row],[UnitID]])</f>
        <v>0</v>
      </c>
    </row>
    <row r="1592" spans="1:11" x14ac:dyDescent="0.4">
      <c r="A1592">
        <v>2021</v>
      </c>
      <c r="B1592">
        <v>2022</v>
      </c>
      <c r="C1592" s="30" t="s">
        <v>1620</v>
      </c>
      <c r="D1592" s="30" t="s">
        <v>1621</v>
      </c>
      <c r="E1592">
        <v>1</v>
      </c>
      <c r="F1592">
        <v>3</v>
      </c>
      <c r="G1592" s="30" t="s">
        <v>91</v>
      </c>
      <c r="H1592" s="30" t="s">
        <v>59</v>
      </c>
      <c r="I1592" t="b">
        <v>1</v>
      </c>
      <c r="J1592">
        <v>2943671079</v>
      </c>
      <c r="K1592">
        <f>SUMIFS(ftereadin!C:C,ftereadin!A:A,Query1[[#This Row],[YearNormed]],ftereadin!B:B,Query1[[#This Row],[UnitID]])</f>
        <v>39805</v>
      </c>
    </row>
    <row r="1593" spans="1:11" x14ac:dyDescent="0.4">
      <c r="A1593">
        <v>2021</v>
      </c>
      <c r="B1593">
        <v>2022</v>
      </c>
      <c r="C1593" s="30" t="s">
        <v>2013</v>
      </c>
      <c r="D1593" s="30" t="s">
        <v>2014</v>
      </c>
      <c r="E1593">
        <v>1</v>
      </c>
      <c r="F1593">
        <v>3</v>
      </c>
      <c r="G1593" s="30" t="s">
        <v>91</v>
      </c>
      <c r="H1593" s="30" t="s">
        <v>59</v>
      </c>
      <c r="I1593" t="b">
        <v>1</v>
      </c>
      <c r="J1593">
        <v>461752140</v>
      </c>
      <c r="K1593">
        <f>SUMIFS(ftereadin!C:C,ftereadin!A:A,Query1[[#This Row],[YearNormed]],ftereadin!B:B,Query1[[#This Row],[UnitID]])</f>
        <v>19977</v>
      </c>
    </row>
    <row r="1594" spans="1:11" x14ac:dyDescent="0.4">
      <c r="A1594">
        <v>2021</v>
      </c>
      <c r="B1594">
        <v>2022</v>
      </c>
      <c r="C1594" s="30" t="s">
        <v>1254</v>
      </c>
      <c r="D1594" s="30" t="s">
        <v>1255</v>
      </c>
      <c r="E1594">
        <v>1</v>
      </c>
      <c r="F1594">
        <v>2</v>
      </c>
      <c r="G1594" s="30" t="s">
        <v>88</v>
      </c>
      <c r="H1594" s="30" t="s">
        <v>59</v>
      </c>
      <c r="I1594" t="b">
        <v>1</v>
      </c>
      <c r="J1594">
        <v>103385541</v>
      </c>
      <c r="K1594">
        <f>SUMIFS(ftereadin!C:C,ftereadin!A:A,Query1[[#This Row],[YearNormed]],ftereadin!B:B,Query1[[#This Row],[UnitID]])</f>
        <v>5921</v>
      </c>
    </row>
    <row r="1595" spans="1:11" x14ac:dyDescent="0.4">
      <c r="A1595">
        <v>2021</v>
      </c>
      <c r="B1595">
        <v>2022</v>
      </c>
      <c r="C1595" s="30" t="s">
        <v>1329</v>
      </c>
      <c r="D1595" s="30" t="s">
        <v>1330</v>
      </c>
      <c r="E1595">
        <v>1</v>
      </c>
      <c r="F1595">
        <v>2</v>
      </c>
      <c r="G1595" s="30" t="s">
        <v>88</v>
      </c>
      <c r="H1595" s="30" t="s">
        <v>59</v>
      </c>
      <c r="I1595" t="b">
        <v>1</v>
      </c>
      <c r="J1595">
        <v>80910289</v>
      </c>
      <c r="K1595">
        <f>SUMIFS(ftereadin!C:C,ftereadin!A:A,Query1[[#This Row],[YearNormed]],ftereadin!B:B,Query1[[#This Row],[UnitID]])</f>
        <v>4781</v>
      </c>
    </row>
    <row r="1596" spans="1:11" x14ac:dyDescent="0.4">
      <c r="A1596">
        <v>2021</v>
      </c>
      <c r="B1596">
        <v>2022</v>
      </c>
      <c r="C1596" s="30" t="s">
        <v>716</v>
      </c>
      <c r="D1596" s="30" t="s">
        <v>717</v>
      </c>
      <c r="E1596">
        <v>1</v>
      </c>
      <c r="F1596">
        <v>2</v>
      </c>
      <c r="G1596" s="30" t="s">
        <v>88</v>
      </c>
      <c r="H1596" s="30" t="s">
        <v>59</v>
      </c>
      <c r="I1596" t="b">
        <v>1</v>
      </c>
      <c r="J1596">
        <v>128628591</v>
      </c>
      <c r="K1596">
        <f>SUMIFS(ftereadin!C:C,ftereadin!A:A,Query1[[#This Row],[YearNormed]],ftereadin!B:B,Query1[[#This Row],[UnitID]])</f>
        <v>7066</v>
      </c>
    </row>
    <row r="1597" spans="1:11" x14ac:dyDescent="0.4">
      <c r="A1597">
        <v>2021</v>
      </c>
      <c r="B1597">
        <v>2022</v>
      </c>
      <c r="C1597" s="30" t="s">
        <v>3357</v>
      </c>
      <c r="D1597" s="30" t="s">
        <v>3358</v>
      </c>
      <c r="E1597">
        <v>4</v>
      </c>
      <c r="F1597">
        <v>1</v>
      </c>
      <c r="G1597" s="30" t="s">
        <v>77</v>
      </c>
      <c r="H1597" s="30" t="s">
        <v>15</v>
      </c>
      <c r="I1597" t="b">
        <v>1</v>
      </c>
      <c r="J1597">
        <v>47250965</v>
      </c>
      <c r="K1597">
        <f>SUMIFS(ftereadin!C:C,ftereadin!A:A,Query1[[#This Row],[YearNormed]],ftereadin!B:B,Query1[[#This Row],[UnitID]])</f>
        <v>2277</v>
      </c>
    </row>
    <row r="1598" spans="1:11" x14ac:dyDescent="0.4">
      <c r="A1598">
        <v>2021</v>
      </c>
      <c r="B1598">
        <v>2022</v>
      </c>
      <c r="C1598" s="30" t="s">
        <v>1386</v>
      </c>
      <c r="D1598" s="30" t="s">
        <v>1387</v>
      </c>
      <c r="E1598">
        <v>4</v>
      </c>
      <c r="F1598">
        <v>1</v>
      </c>
      <c r="G1598" s="30" t="s">
        <v>77</v>
      </c>
      <c r="H1598" s="30" t="s">
        <v>15</v>
      </c>
      <c r="I1598" t="b">
        <v>1</v>
      </c>
      <c r="J1598">
        <v>24470000</v>
      </c>
      <c r="K1598">
        <f>SUMIFS(ftereadin!C:C,ftereadin!A:A,Query1[[#This Row],[YearNormed]],ftereadin!B:B,Query1[[#This Row],[UnitID]])</f>
        <v>922</v>
      </c>
    </row>
    <row r="1599" spans="1:11" x14ac:dyDescent="0.4">
      <c r="A1599">
        <v>2021</v>
      </c>
      <c r="B1599">
        <v>2022</v>
      </c>
      <c r="C1599" s="30" t="s">
        <v>2292</v>
      </c>
      <c r="D1599" s="30" t="s">
        <v>2293</v>
      </c>
      <c r="E1599">
        <v>4</v>
      </c>
      <c r="F1599">
        <v>1</v>
      </c>
      <c r="G1599" s="30" t="s">
        <v>77</v>
      </c>
      <c r="H1599" s="30" t="s">
        <v>15</v>
      </c>
      <c r="I1599" t="b">
        <v>1</v>
      </c>
      <c r="J1599">
        <v>16594612</v>
      </c>
      <c r="K1599">
        <f>SUMIFS(ftereadin!C:C,ftereadin!A:A,Query1[[#This Row],[YearNormed]],ftereadin!B:B,Query1[[#This Row],[UnitID]])</f>
        <v>779</v>
      </c>
    </row>
    <row r="1600" spans="1:11" x14ac:dyDescent="0.4">
      <c r="A1600">
        <v>2021</v>
      </c>
      <c r="B1600">
        <v>2022</v>
      </c>
      <c r="C1600" s="30" t="s">
        <v>1377</v>
      </c>
      <c r="D1600" s="30" t="s">
        <v>1378</v>
      </c>
      <c r="E1600">
        <v>4</v>
      </c>
      <c r="F1600">
        <v>1</v>
      </c>
      <c r="G1600" s="30" t="s">
        <v>77</v>
      </c>
      <c r="H1600" s="30" t="s">
        <v>15</v>
      </c>
      <c r="I1600" t="b">
        <v>1</v>
      </c>
      <c r="J1600">
        <v>53433926</v>
      </c>
      <c r="K1600">
        <f>SUMIFS(ftereadin!C:C,ftereadin!A:A,Query1[[#This Row],[YearNormed]],ftereadin!B:B,Query1[[#This Row],[UnitID]])</f>
        <v>2226</v>
      </c>
    </row>
    <row r="1601" spans="1:11" x14ac:dyDescent="0.4">
      <c r="A1601">
        <v>2021</v>
      </c>
      <c r="B1601">
        <v>2022</v>
      </c>
      <c r="C1601" s="30" t="s">
        <v>2390</v>
      </c>
      <c r="D1601" s="30" t="s">
        <v>2391</v>
      </c>
      <c r="E1601">
        <v>4</v>
      </c>
      <c r="F1601">
        <v>1</v>
      </c>
      <c r="G1601" s="30" t="s">
        <v>77</v>
      </c>
      <c r="H1601" s="30" t="s">
        <v>15</v>
      </c>
      <c r="I1601" t="b">
        <v>1</v>
      </c>
      <c r="J1601">
        <v>24148153</v>
      </c>
      <c r="K1601">
        <f>SUMIFS(ftereadin!C:C,ftereadin!A:A,Query1[[#This Row],[YearNormed]],ftereadin!B:B,Query1[[#This Row],[UnitID]])</f>
        <v>932</v>
      </c>
    </row>
    <row r="1602" spans="1:11" x14ac:dyDescent="0.4">
      <c r="A1602">
        <v>2021</v>
      </c>
      <c r="B1602">
        <v>2022</v>
      </c>
      <c r="C1602" s="30" t="s">
        <v>671</v>
      </c>
      <c r="D1602" s="30" t="s">
        <v>8024</v>
      </c>
      <c r="E1602">
        <v>4</v>
      </c>
      <c r="F1602">
        <v>1</v>
      </c>
      <c r="G1602" s="30" t="s">
        <v>77</v>
      </c>
      <c r="H1602" s="30" t="s">
        <v>15</v>
      </c>
      <c r="I1602" t="b">
        <v>1</v>
      </c>
      <c r="J1602">
        <v>45082701</v>
      </c>
      <c r="K1602">
        <f>SUMIFS(ftereadin!C:C,ftereadin!A:A,Query1[[#This Row],[YearNormed]],ftereadin!B:B,Query1[[#This Row],[UnitID]])</f>
        <v>1870</v>
      </c>
    </row>
    <row r="1603" spans="1:11" x14ac:dyDescent="0.4">
      <c r="A1603">
        <v>2021</v>
      </c>
      <c r="B1603">
        <v>2022</v>
      </c>
      <c r="C1603" s="30" t="s">
        <v>678</v>
      </c>
      <c r="D1603" s="30" t="s">
        <v>679</v>
      </c>
      <c r="E1603">
        <v>4</v>
      </c>
      <c r="F1603">
        <v>1</v>
      </c>
      <c r="G1603" s="30" t="s">
        <v>77</v>
      </c>
      <c r="H1603" s="30" t="s">
        <v>15</v>
      </c>
      <c r="I1603" t="b">
        <v>1</v>
      </c>
      <c r="J1603">
        <v>32252056</v>
      </c>
      <c r="K1603">
        <f>SUMIFS(ftereadin!C:C,ftereadin!A:A,Query1[[#This Row],[YearNormed]],ftereadin!B:B,Query1[[#This Row],[UnitID]])</f>
        <v>1406</v>
      </c>
    </row>
    <row r="1604" spans="1:11" x14ac:dyDescent="0.4">
      <c r="A1604">
        <v>2021</v>
      </c>
      <c r="B1604">
        <v>2022</v>
      </c>
      <c r="C1604" s="30" t="s">
        <v>1424</v>
      </c>
      <c r="D1604" s="30" t="s">
        <v>1425</v>
      </c>
      <c r="E1604">
        <v>1</v>
      </c>
      <c r="F1604">
        <v>3</v>
      </c>
      <c r="G1604" s="30" t="s">
        <v>91</v>
      </c>
      <c r="H1604" s="30" t="s">
        <v>15</v>
      </c>
      <c r="I1604" t="b">
        <v>1</v>
      </c>
      <c r="J1604">
        <v>516040000</v>
      </c>
      <c r="K1604">
        <f>SUMIFS(ftereadin!C:C,ftereadin!A:A,Query1[[#This Row],[YearNormed]],ftereadin!B:B,Query1[[#This Row],[UnitID]])</f>
        <v>9213</v>
      </c>
    </row>
    <row r="1605" spans="1:11" x14ac:dyDescent="0.4">
      <c r="A1605">
        <v>2021</v>
      </c>
      <c r="B1605">
        <v>2022</v>
      </c>
      <c r="C1605" s="30" t="s">
        <v>2184</v>
      </c>
      <c r="D1605" s="30" t="s">
        <v>2185</v>
      </c>
      <c r="E1605">
        <v>4</v>
      </c>
      <c r="F1605">
        <v>1</v>
      </c>
      <c r="G1605" s="30" t="s">
        <v>77</v>
      </c>
      <c r="H1605" s="30" t="s">
        <v>60</v>
      </c>
      <c r="I1605" t="b">
        <v>1</v>
      </c>
      <c r="J1605">
        <v>15218303</v>
      </c>
      <c r="K1605">
        <f>SUMIFS(ftereadin!C:C,ftereadin!A:A,Query1[[#This Row],[YearNormed]],ftereadin!B:B,Query1[[#This Row],[UnitID]])</f>
        <v>1146</v>
      </c>
    </row>
    <row r="1606" spans="1:11" x14ac:dyDescent="0.4">
      <c r="A1606">
        <v>2021</v>
      </c>
      <c r="B1606">
        <v>2022</v>
      </c>
      <c r="C1606" s="30" t="s">
        <v>2776</v>
      </c>
      <c r="D1606" s="30" t="s">
        <v>2777</v>
      </c>
      <c r="E1606">
        <v>4</v>
      </c>
      <c r="F1606">
        <v>1</v>
      </c>
      <c r="G1606" s="30" t="s">
        <v>77</v>
      </c>
      <c r="H1606" s="30" t="s">
        <v>61</v>
      </c>
      <c r="I1606" t="b">
        <v>1</v>
      </c>
      <c r="J1606">
        <v>35060574</v>
      </c>
      <c r="K1606">
        <f>SUMIFS(ftereadin!C:C,ftereadin!A:A,Query1[[#This Row],[YearNormed]],ftereadin!B:B,Query1[[#This Row],[UnitID]])</f>
        <v>1127</v>
      </c>
    </row>
    <row r="1607" spans="1:11" x14ac:dyDescent="0.4">
      <c r="A1607">
        <v>2021</v>
      </c>
      <c r="B1607">
        <v>2022</v>
      </c>
      <c r="C1607" s="30" t="s">
        <v>2087</v>
      </c>
      <c r="D1607" s="30" t="s">
        <v>2088</v>
      </c>
      <c r="E1607">
        <v>1</v>
      </c>
      <c r="F1607">
        <v>2</v>
      </c>
      <c r="G1607" s="30" t="s">
        <v>88</v>
      </c>
      <c r="H1607" s="30" t="s">
        <v>61</v>
      </c>
      <c r="I1607" t="b">
        <v>1</v>
      </c>
      <c r="J1607">
        <v>112708124</v>
      </c>
      <c r="K1607">
        <f>SUMIFS(ftereadin!C:C,ftereadin!A:A,Query1[[#This Row],[YearNormed]],ftereadin!B:B,Query1[[#This Row],[UnitID]])</f>
        <v>2472</v>
      </c>
    </row>
    <row r="1608" spans="1:11" x14ac:dyDescent="0.4">
      <c r="A1608">
        <v>2021</v>
      </c>
      <c r="B1608">
        <v>2022</v>
      </c>
      <c r="C1608" s="30" t="s">
        <v>575</v>
      </c>
      <c r="D1608" s="30" t="s">
        <v>576</v>
      </c>
      <c r="E1608">
        <v>4</v>
      </c>
      <c r="F1608">
        <v>1</v>
      </c>
      <c r="G1608" s="30" t="s">
        <v>77</v>
      </c>
      <c r="H1608" s="30" t="s">
        <v>577</v>
      </c>
      <c r="I1608" t="b">
        <v>1</v>
      </c>
      <c r="J1608">
        <v>17859674</v>
      </c>
      <c r="K1608">
        <f>SUMIFS(ftereadin!C:C,ftereadin!A:A,Query1[[#This Row],[YearNormed]],ftereadin!B:B,Query1[[#This Row],[UnitID]])</f>
        <v>1127</v>
      </c>
    </row>
    <row r="1609" spans="1:11" x14ac:dyDescent="0.4">
      <c r="A1609">
        <v>2021</v>
      </c>
      <c r="B1609">
        <v>2022</v>
      </c>
      <c r="C1609" s="30" t="s">
        <v>1232</v>
      </c>
      <c r="D1609" s="30" t="s">
        <v>1233</v>
      </c>
      <c r="E1609">
        <v>1</v>
      </c>
      <c r="F1609">
        <v>2</v>
      </c>
      <c r="G1609" s="30" t="s">
        <v>88</v>
      </c>
      <c r="H1609" s="30" t="s">
        <v>62</v>
      </c>
      <c r="I1609" t="b">
        <v>1</v>
      </c>
      <c r="J1609">
        <v>5098047</v>
      </c>
      <c r="K1609">
        <f>SUMIFS(ftereadin!C:C,ftereadin!A:A,Query1[[#This Row],[YearNormed]],ftereadin!B:B,Query1[[#This Row],[UnitID]])</f>
        <v>548</v>
      </c>
    </row>
    <row r="1610" spans="1:11" x14ac:dyDescent="0.4">
      <c r="A1610">
        <v>2021</v>
      </c>
      <c r="B1610">
        <v>2022</v>
      </c>
      <c r="C1610" s="30" t="s">
        <v>1646</v>
      </c>
      <c r="D1610" s="30" t="s">
        <v>8025</v>
      </c>
      <c r="E1610">
        <v>1</v>
      </c>
      <c r="F1610">
        <v>4</v>
      </c>
      <c r="G1610" s="30" t="s">
        <v>160</v>
      </c>
      <c r="H1610" s="30" t="s">
        <v>62</v>
      </c>
      <c r="I1610" t="b">
        <v>1</v>
      </c>
      <c r="J1610">
        <v>11865190</v>
      </c>
      <c r="K1610">
        <f>SUMIFS(ftereadin!C:C,ftereadin!A:A,Query1[[#This Row],[YearNormed]],ftereadin!B:B,Query1[[#This Row],[UnitID]])</f>
        <v>263</v>
      </c>
    </row>
    <row r="1611" spans="1:11" x14ac:dyDescent="0.4">
      <c r="A1611">
        <v>2021</v>
      </c>
      <c r="B1611">
        <v>2022</v>
      </c>
      <c r="C1611" s="30" t="s">
        <v>1019</v>
      </c>
      <c r="D1611" s="30" t="s">
        <v>1020</v>
      </c>
      <c r="E1611">
        <v>1</v>
      </c>
      <c r="F1611">
        <v>4</v>
      </c>
      <c r="G1611" s="30" t="s">
        <v>160</v>
      </c>
      <c r="H1611" s="30" t="s">
        <v>62</v>
      </c>
      <c r="I1611" t="b">
        <v>1</v>
      </c>
      <c r="J1611">
        <v>5870697</v>
      </c>
      <c r="K1611">
        <f>SUMIFS(ftereadin!C:C,ftereadin!A:A,Query1[[#This Row],[YearNormed]],ftereadin!B:B,Query1[[#This Row],[UnitID]])</f>
        <v>369</v>
      </c>
    </row>
    <row r="1612" spans="1:11" x14ac:dyDescent="0.4">
      <c r="A1612">
        <v>2021</v>
      </c>
      <c r="B1612">
        <v>2022</v>
      </c>
      <c r="C1612" s="30" t="s">
        <v>3400</v>
      </c>
      <c r="D1612" s="30" t="s">
        <v>3401</v>
      </c>
      <c r="E1612">
        <v>4</v>
      </c>
      <c r="F1612">
        <v>1</v>
      </c>
      <c r="G1612" s="30" t="s">
        <v>77</v>
      </c>
      <c r="H1612" s="30" t="s">
        <v>62</v>
      </c>
      <c r="I1612" t="b">
        <v>1</v>
      </c>
      <c r="J1612">
        <v>1561225</v>
      </c>
      <c r="K1612">
        <f>SUMIFS(ftereadin!C:C,ftereadin!A:A,Query1[[#This Row],[YearNormed]],ftereadin!B:B,Query1[[#This Row],[UnitID]])</f>
        <v>245</v>
      </c>
    </row>
    <row r="1613" spans="1:11" x14ac:dyDescent="0.4">
      <c r="A1613">
        <v>2021</v>
      </c>
      <c r="B1613">
        <v>2022</v>
      </c>
      <c r="C1613" s="30" t="s">
        <v>3137</v>
      </c>
      <c r="D1613" s="30" t="s">
        <v>3138</v>
      </c>
      <c r="E1613">
        <v>4</v>
      </c>
      <c r="F1613">
        <v>1</v>
      </c>
      <c r="G1613" s="30" t="s">
        <v>77</v>
      </c>
      <c r="H1613" s="30" t="s">
        <v>62</v>
      </c>
      <c r="I1613" t="b">
        <v>1</v>
      </c>
      <c r="J1613">
        <v>2924477</v>
      </c>
      <c r="K1613">
        <f>SUMIFS(ftereadin!C:C,ftereadin!A:A,Query1[[#This Row],[YearNormed]],ftereadin!B:B,Query1[[#This Row],[UnitID]])</f>
        <v>392</v>
      </c>
    </row>
    <row r="1614" spans="1:11" x14ac:dyDescent="0.4">
      <c r="A1614">
        <v>2021</v>
      </c>
      <c r="B1614">
        <v>2022</v>
      </c>
      <c r="C1614" s="30" t="s">
        <v>815</v>
      </c>
      <c r="D1614" s="30" t="s">
        <v>816</v>
      </c>
      <c r="E1614">
        <v>4</v>
      </c>
      <c r="F1614">
        <v>1</v>
      </c>
      <c r="G1614" s="30" t="s">
        <v>77</v>
      </c>
      <c r="H1614" s="30" t="s">
        <v>62</v>
      </c>
      <c r="I1614" t="b">
        <v>1</v>
      </c>
      <c r="J1614">
        <v>1424703</v>
      </c>
      <c r="K1614">
        <f>SUMIFS(ftereadin!C:C,ftereadin!A:A,Query1[[#This Row],[YearNormed]],ftereadin!B:B,Query1[[#This Row],[UnitID]])</f>
        <v>210</v>
      </c>
    </row>
    <row r="1615" spans="1:11" x14ac:dyDescent="0.4">
      <c r="A1615">
        <v>2021</v>
      </c>
      <c r="B1615">
        <v>2022</v>
      </c>
      <c r="C1615" s="30" t="s">
        <v>1003</v>
      </c>
      <c r="D1615" s="30" t="s">
        <v>1004</v>
      </c>
      <c r="E1615">
        <v>1</v>
      </c>
      <c r="F1615">
        <v>2</v>
      </c>
      <c r="G1615" s="30" t="s">
        <v>88</v>
      </c>
      <c r="H1615" s="30" t="s">
        <v>62</v>
      </c>
      <c r="I1615" t="b">
        <v>1</v>
      </c>
      <c r="J1615">
        <v>14696685</v>
      </c>
      <c r="K1615">
        <f>SUMIFS(ftereadin!C:C,ftereadin!A:A,Query1[[#This Row],[YearNormed]],ftereadin!B:B,Query1[[#This Row],[UnitID]])</f>
        <v>1874</v>
      </c>
    </row>
    <row r="1616" spans="1:11" x14ac:dyDescent="0.4">
      <c r="A1616">
        <v>2021</v>
      </c>
      <c r="B1616">
        <v>2022</v>
      </c>
      <c r="C1616" s="30" t="s">
        <v>1078</v>
      </c>
      <c r="D1616" s="30" t="s">
        <v>1079</v>
      </c>
      <c r="E1616">
        <v>1</v>
      </c>
      <c r="F1616">
        <v>2</v>
      </c>
      <c r="G1616" s="30" t="s">
        <v>88</v>
      </c>
      <c r="H1616" s="30" t="s">
        <v>62</v>
      </c>
      <c r="I1616" t="b">
        <v>1</v>
      </c>
      <c r="J1616">
        <v>20231628</v>
      </c>
      <c r="K1616">
        <f>SUMIFS(ftereadin!C:C,ftereadin!A:A,Query1[[#This Row],[YearNormed]],ftereadin!B:B,Query1[[#This Row],[UnitID]])</f>
        <v>2864</v>
      </c>
    </row>
    <row r="1617" spans="1:11" x14ac:dyDescent="0.4">
      <c r="A1617">
        <v>2021</v>
      </c>
      <c r="B1617">
        <v>2022</v>
      </c>
      <c r="C1617" s="30" t="s">
        <v>3428</v>
      </c>
      <c r="D1617" s="30" t="s">
        <v>3429</v>
      </c>
      <c r="E1617">
        <v>1</v>
      </c>
      <c r="F1617">
        <v>2</v>
      </c>
      <c r="G1617" s="30" t="s">
        <v>88</v>
      </c>
      <c r="H1617" s="30" t="s">
        <v>62</v>
      </c>
      <c r="I1617" t="b">
        <v>1</v>
      </c>
      <c r="J1617">
        <v>21952415</v>
      </c>
      <c r="K1617">
        <f>SUMIFS(ftereadin!C:C,ftereadin!A:A,Query1[[#This Row],[YearNormed]],ftereadin!B:B,Query1[[#This Row],[UnitID]])</f>
        <v>3439</v>
      </c>
    </row>
    <row r="1618" spans="1:11" x14ac:dyDescent="0.4">
      <c r="A1618">
        <v>2021</v>
      </c>
      <c r="B1618">
        <v>2022</v>
      </c>
      <c r="C1618" s="30" t="s">
        <v>2585</v>
      </c>
      <c r="D1618" s="30" t="s">
        <v>2586</v>
      </c>
      <c r="E1618">
        <v>1</v>
      </c>
      <c r="F1618">
        <v>2</v>
      </c>
      <c r="G1618" s="30" t="s">
        <v>88</v>
      </c>
      <c r="H1618" s="30" t="s">
        <v>62</v>
      </c>
      <c r="I1618" t="b">
        <v>1</v>
      </c>
      <c r="J1618">
        <v>18399400</v>
      </c>
      <c r="K1618">
        <f>SUMIFS(ftereadin!C:C,ftereadin!A:A,Query1[[#This Row],[YearNormed]],ftereadin!B:B,Query1[[#This Row],[UnitID]])</f>
        <v>1717</v>
      </c>
    </row>
    <row r="1619" spans="1:11" x14ac:dyDescent="0.4">
      <c r="A1619">
        <v>2021</v>
      </c>
      <c r="B1619">
        <v>2022</v>
      </c>
      <c r="C1619" s="30" t="s">
        <v>2316</v>
      </c>
      <c r="D1619" s="30" t="s">
        <v>2317</v>
      </c>
      <c r="E1619">
        <v>1</v>
      </c>
      <c r="F1619">
        <v>2</v>
      </c>
      <c r="G1619" s="30" t="s">
        <v>88</v>
      </c>
      <c r="H1619" s="30" t="s">
        <v>62</v>
      </c>
      <c r="I1619" t="b">
        <v>1</v>
      </c>
      <c r="J1619">
        <v>17151275</v>
      </c>
      <c r="K1619">
        <f>SUMIFS(ftereadin!C:C,ftereadin!A:A,Query1[[#This Row],[YearNormed]],ftereadin!B:B,Query1[[#This Row],[UnitID]])</f>
        <v>2614</v>
      </c>
    </row>
    <row r="1620" spans="1:11" x14ac:dyDescent="0.4">
      <c r="A1620">
        <v>2021</v>
      </c>
      <c r="B1620">
        <v>2022</v>
      </c>
      <c r="C1620" s="30" t="s">
        <v>3904</v>
      </c>
      <c r="D1620" s="30" t="s">
        <v>3905</v>
      </c>
      <c r="E1620">
        <v>0</v>
      </c>
      <c r="F1620">
        <v>8</v>
      </c>
      <c r="G1620" s="30" t="s">
        <v>80</v>
      </c>
      <c r="H1620" s="30" t="s">
        <v>62</v>
      </c>
      <c r="I1620" t="b">
        <v>1</v>
      </c>
      <c r="J1620">
        <v>71421437</v>
      </c>
      <c r="K1620">
        <f>SUMIFS(ftereadin!C:C,ftereadin!A:A,Query1[[#This Row],[YearNormed]],ftereadin!B:B,Query1[[#This Row],[UnitID]])</f>
        <v>0</v>
      </c>
    </row>
    <row r="1621" spans="1:11" x14ac:dyDescent="0.4">
      <c r="A1621">
        <v>2021</v>
      </c>
      <c r="B1621">
        <v>2022</v>
      </c>
      <c r="C1621" s="30" t="s">
        <v>3068</v>
      </c>
      <c r="D1621" s="30" t="s">
        <v>3069</v>
      </c>
      <c r="E1621">
        <v>1</v>
      </c>
      <c r="F1621">
        <v>2</v>
      </c>
      <c r="G1621" s="30" t="s">
        <v>88</v>
      </c>
      <c r="H1621" s="30" t="s">
        <v>62</v>
      </c>
      <c r="I1621" t="b">
        <v>1</v>
      </c>
      <c r="J1621">
        <v>24843673</v>
      </c>
      <c r="K1621">
        <f>SUMIFS(ftereadin!C:C,ftereadin!A:A,Query1[[#This Row],[YearNormed]],ftereadin!B:B,Query1[[#This Row],[UnitID]])</f>
        <v>2546</v>
      </c>
    </row>
    <row r="1622" spans="1:11" x14ac:dyDescent="0.4">
      <c r="A1622">
        <v>2021</v>
      </c>
      <c r="B1622">
        <v>2022</v>
      </c>
      <c r="C1622" s="30" t="s">
        <v>1977</v>
      </c>
      <c r="D1622" s="30" t="s">
        <v>1978</v>
      </c>
      <c r="E1622">
        <v>1</v>
      </c>
      <c r="F1622">
        <v>2</v>
      </c>
      <c r="G1622" s="30" t="s">
        <v>88</v>
      </c>
      <c r="H1622" s="30" t="s">
        <v>62</v>
      </c>
      <c r="I1622" t="b">
        <v>1</v>
      </c>
      <c r="J1622">
        <v>7841634</v>
      </c>
      <c r="K1622">
        <f>SUMIFS(ftereadin!C:C,ftereadin!A:A,Query1[[#This Row],[YearNormed]],ftereadin!B:B,Query1[[#This Row],[UnitID]])</f>
        <v>368</v>
      </c>
    </row>
    <row r="1623" spans="1:11" x14ac:dyDescent="0.4">
      <c r="A1623">
        <v>2021</v>
      </c>
      <c r="B1623">
        <v>2022</v>
      </c>
      <c r="C1623" s="30" t="s">
        <v>1612</v>
      </c>
      <c r="D1623" s="30" t="s">
        <v>1613</v>
      </c>
      <c r="E1623">
        <v>1</v>
      </c>
      <c r="F1623">
        <v>2</v>
      </c>
      <c r="G1623" s="30" t="s">
        <v>88</v>
      </c>
      <c r="H1623" s="30" t="s">
        <v>62</v>
      </c>
      <c r="I1623" t="b">
        <v>1</v>
      </c>
      <c r="J1623">
        <v>127574338</v>
      </c>
      <c r="K1623">
        <f>SUMIFS(ftereadin!C:C,ftereadin!A:A,Query1[[#This Row],[YearNormed]],ftereadin!B:B,Query1[[#This Row],[UnitID]])</f>
        <v>10594</v>
      </c>
    </row>
    <row r="1624" spans="1:11" x14ac:dyDescent="0.4">
      <c r="A1624">
        <v>2021</v>
      </c>
      <c r="B1624">
        <v>2022</v>
      </c>
      <c r="C1624" s="30" t="s">
        <v>744</v>
      </c>
      <c r="D1624" s="30" t="s">
        <v>745</v>
      </c>
      <c r="E1624">
        <v>1</v>
      </c>
      <c r="F1624">
        <v>4</v>
      </c>
      <c r="G1624" s="30" t="s">
        <v>160</v>
      </c>
      <c r="H1624" s="30" t="s">
        <v>62</v>
      </c>
      <c r="I1624" t="b">
        <v>1</v>
      </c>
      <c r="J1624">
        <v>127502186</v>
      </c>
      <c r="K1624">
        <f>SUMIFS(ftereadin!C:C,ftereadin!A:A,Query1[[#This Row],[YearNormed]],ftereadin!B:B,Query1[[#This Row],[UnitID]])</f>
        <v>1191</v>
      </c>
    </row>
    <row r="1625" spans="1:11" x14ac:dyDescent="0.4">
      <c r="A1625">
        <v>2021</v>
      </c>
      <c r="B1625">
        <v>2022</v>
      </c>
      <c r="C1625" s="30" t="s">
        <v>800</v>
      </c>
      <c r="D1625" s="30" t="s">
        <v>7942</v>
      </c>
      <c r="E1625">
        <v>1</v>
      </c>
      <c r="F1625">
        <v>2</v>
      </c>
      <c r="G1625" s="30" t="s">
        <v>88</v>
      </c>
      <c r="H1625" s="30" t="s">
        <v>62</v>
      </c>
      <c r="I1625" t="b">
        <v>1</v>
      </c>
      <c r="J1625">
        <v>15900029</v>
      </c>
      <c r="K1625">
        <f>SUMIFS(ftereadin!C:C,ftereadin!A:A,Query1[[#This Row],[YearNormed]],ftereadin!B:B,Query1[[#This Row],[UnitID]])</f>
        <v>2216</v>
      </c>
    </row>
    <row r="1626" spans="1:11" x14ac:dyDescent="0.4">
      <c r="A1626">
        <v>2021</v>
      </c>
      <c r="B1626">
        <v>2022</v>
      </c>
      <c r="C1626" s="30" t="s">
        <v>1482</v>
      </c>
      <c r="D1626" s="30" t="s">
        <v>1483</v>
      </c>
      <c r="E1626">
        <v>1</v>
      </c>
      <c r="F1626">
        <v>3</v>
      </c>
      <c r="G1626" s="30" t="s">
        <v>91</v>
      </c>
      <c r="H1626" s="30" t="s">
        <v>62</v>
      </c>
      <c r="I1626" t="b">
        <v>1</v>
      </c>
      <c r="J1626">
        <v>130967009</v>
      </c>
      <c r="K1626">
        <f>SUMIFS(ftereadin!C:C,ftereadin!A:A,Query1[[#This Row],[YearNormed]],ftereadin!B:B,Query1[[#This Row],[UnitID]])</f>
        <v>9385</v>
      </c>
    </row>
    <row r="1627" spans="1:11" x14ac:dyDescent="0.4">
      <c r="A1627">
        <v>2021</v>
      </c>
      <c r="B1627">
        <v>2022</v>
      </c>
      <c r="C1627" s="30" t="s">
        <v>1935</v>
      </c>
      <c r="D1627" s="30" t="s">
        <v>1936</v>
      </c>
      <c r="E1627">
        <v>4</v>
      </c>
      <c r="F1627">
        <v>1</v>
      </c>
      <c r="G1627" s="30" t="s">
        <v>77</v>
      </c>
      <c r="H1627" s="30" t="s">
        <v>1937</v>
      </c>
      <c r="I1627" t="b">
        <v>1</v>
      </c>
      <c r="J1627">
        <v>21761677</v>
      </c>
      <c r="K1627">
        <f>SUMIFS(ftereadin!C:C,ftereadin!A:A,Query1[[#This Row],[YearNormed]],ftereadin!B:B,Query1[[#This Row],[UnitID]])</f>
        <v>1723</v>
      </c>
    </row>
    <row r="1628" spans="1:11" x14ac:dyDescent="0.4">
      <c r="A1628">
        <v>2021</v>
      </c>
      <c r="B1628">
        <v>2022</v>
      </c>
      <c r="C1628" s="30" t="s">
        <v>752</v>
      </c>
      <c r="D1628" s="30" t="s">
        <v>753</v>
      </c>
      <c r="E1628">
        <v>4</v>
      </c>
      <c r="F1628">
        <v>1</v>
      </c>
      <c r="G1628" s="30" t="s">
        <v>77</v>
      </c>
      <c r="H1628" s="30" t="s">
        <v>754</v>
      </c>
      <c r="I1628" t="b">
        <v>1</v>
      </c>
      <c r="J1628">
        <v>6317054</v>
      </c>
      <c r="K1628">
        <f>SUMIFS(ftereadin!C:C,ftereadin!A:A,Query1[[#This Row],[YearNormed]],ftereadin!B:B,Query1[[#This Row],[UnitID]])</f>
        <v>381</v>
      </c>
    </row>
    <row r="1629" spans="1:11" x14ac:dyDescent="0.4">
      <c r="A1629">
        <v>2021</v>
      </c>
      <c r="B1629">
        <v>2022</v>
      </c>
      <c r="C1629" s="30" t="s">
        <v>3404</v>
      </c>
      <c r="D1629" s="30" t="s">
        <v>3405</v>
      </c>
      <c r="E1629">
        <v>1</v>
      </c>
      <c r="F1629">
        <v>2</v>
      </c>
      <c r="G1629" s="30" t="s">
        <v>88</v>
      </c>
      <c r="H1629" s="30" t="s">
        <v>64</v>
      </c>
      <c r="I1629" t="b">
        <v>1</v>
      </c>
      <c r="J1629">
        <v>72863421</v>
      </c>
      <c r="K1629">
        <f>SUMIFS(ftereadin!C:C,ftereadin!A:A,Query1[[#This Row],[YearNormed]],ftereadin!B:B,Query1[[#This Row],[UnitID]])</f>
        <v>1255</v>
      </c>
    </row>
    <row r="1630" spans="1:11" x14ac:dyDescent="0.4">
      <c r="A1630">
        <v>2021</v>
      </c>
      <c r="B1630">
        <v>2022</v>
      </c>
      <c r="C1630" s="30" t="s">
        <v>2548</v>
      </c>
      <c r="D1630" s="30" t="s">
        <v>2549</v>
      </c>
      <c r="E1630">
        <v>1</v>
      </c>
      <c r="F1630">
        <v>3</v>
      </c>
      <c r="G1630" s="30" t="s">
        <v>91</v>
      </c>
      <c r="H1630" s="30" t="s">
        <v>32</v>
      </c>
      <c r="I1630" t="b">
        <v>1</v>
      </c>
      <c r="J1630">
        <v>1801537284</v>
      </c>
      <c r="K1630">
        <f>SUMIFS(ftereadin!C:C,ftereadin!A:A,Query1[[#This Row],[YearNormed]],ftereadin!B:B,Query1[[#This Row],[UnitID]])</f>
        <v>47505</v>
      </c>
    </row>
    <row r="1631" spans="1:11" x14ac:dyDescent="0.4">
      <c r="A1631">
        <v>2021</v>
      </c>
      <c r="B1631">
        <v>2022</v>
      </c>
      <c r="C1631" s="30" t="s">
        <v>2685</v>
      </c>
      <c r="D1631" s="30" t="s">
        <v>2686</v>
      </c>
      <c r="E1631">
        <v>7</v>
      </c>
      <c r="F1631">
        <v>8</v>
      </c>
      <c r="G1631" s="30" t="s">
        <v>80</v>
      </c>
      <c r="H1631" s="30" t="s">
        <v>39</v>
      </c>
      <c r="I1631" t="b">
        <v>1</v>
      </c>
      <c r="J1631">
        <v>639197</v>
      </c>
      <c r="K1631">
        <f>SUMIFS(ftereadin!C:C,ftereadin!A:A,Query1[[#This Row],[YearNormed]],ftereadin!B:B,Query1[[#This Row],[UnitID]])</f>
        <v>58</v>
      </c>
    </row>
    <row r="1632" spans="1:11" x14ac:dyDescent="0.4">
      <c r="A1632">
        <v>2021</v>
      </c>
      <c r="B1632">
        <v>2022</v>
      </c>
      <c r="C1632" s="30" t="s">
        <v>2572</v>
      </c>
      <c r="D1632" s="30" t="s">
        <v>2573</v>
      </c>
      <c r="E1632">
        <v>4</v>
      </c>
      <c r="F1632">
        <v>1</v>
      </c>
      <c r="G1632" s="30" t="s">
        <v>77</v>
      </c>
      <c r="H1632" s="30" t="s">
        <v>30</v>
      </c>
      <c r="I1632" t="b">
        <v>1</v>
      </c>
      <c r="J1632">
        <v>109669787</v>
      </c>
      <c r="K1632">
        <f>SUMIFS(ftereadin!C:C,ftereadin!A:A,Query1[[#This Row],[YearNormed]],ftereadin!B:B,Query1[[#This Row],[UnitID]])</f>
        <v>10019</v>
      </c>
    </row>
    <row r="1633" spans="1:11" x14ac:dyDescent="0.4">
      <c r="A1633">
        <v>2021</v>
      </c>
      <c r="B1633">
        <v>2022</v>
      </c>
      <c r="C1633" s="30" t="s">
        <v>957</v>
      </c>
      <c r="D1633" s="30" t="s">
        <v>958</v>
      </c>
      <c r="E1633">
        <v>4</v>
      </c>
      <c r="F1633">
        <v>1</v>
      </c>
      <c r="G1633" s="30" t="s">
        <v>77</v>
      </c>
      <c r="H1633" s="30" t="s">
        <v>30</v>
      </c>
      <c r="I1633" t="b">
        <v>1</v>
      </c>
      <c r="J1633">
        <v>19563932</v>
      </c>
      <c r="K1633">
        <f>SUMIFS(ftereadin!C:C,ftereadin!A:A,Query1[[#This Row],[YearNormed]],ftereadin!B:B,Query1[[#This Row],[UnitID]])</f>
        <v>1651</v>
      </c>
    </row>
    <row r="1634" spans="1:11" x14ac:dyDescent="0.4">
      <c r="A1634">
        <v>2021</v>
      </c>
      <c r="B1634">
        <v>2022</v>
      </c>
      <c r="C1634" s="30" t="s">
        <v>3059</v>
      </c>
      <c r="D1634" s="30" t="s">
        <v>3060</v>
      </c>
      <c r="E1634">
        <v>4</v>
      </c>
      <c r="F1634">
        <v>1</v>
      </c>
      <c r="G1634" s="30" t="s">
        <v>77</v>
      </c>
      <c r="H1634" s="30" t="s">
        <v>46</v>
      </c>
      <c r="I1634" t="b">
        <v>1</v>
      </c>
      <c r="J1634">
        <v>21018351</v>
      </c>
      <c r="K1634">
        <f>SUMIFS(ftereadin!C:C,ftereadin!A:A,Query1[[#This Row],[YearNormed]],ftereadin!B:B,Query1[[#This Row],[UnitID]])</f>
        <v>1058</v>
      </c>
    </row>
    <row r="1635" spans="1:11" x14ac:dyDescent="0.4">
      <c r="A1635">
        <v>2021</v>
      </c>
      <c r="B1635">
        <v>2022</v>
      </c>
      <c r="C1635" s="30" t="s">
        <v>3243</v>
      </c>
      <c r="D1635" s="30" t="s">
        <v>3244</v>
      </c>
      <c r="E1635">
        <v>7</v>
      </c>
      <c r="F1635">
        <v>8</v>
      </c>
      <c r="G1635" s="30" t="s">
        <v>80</v>
      </c>
      <c r="H1635" s="30" t="s">
        <v>50</v>
      </c>
      <c r="I1635" t="b">
        <v>1</v>
      </c>
      <c r="J1635">
        <v>64635241</v>
      </c>
      <c r="K1635">
        <f>SUMIFS(ftereadin!C:C,ftereadin!A:A,Query1[[#This Row],[YearNormed]],ftereadin!B:B,Query1[[#This Row],[UnitID]])</f>
        <v>1596</v>
      </c>
    </row>
    <row r="1636" spans="1:11" x14ac:dyDescent="0.4">
      <c r="A1636">
        <v>2021</v>
      </c>
      <c r="B1636">
        <v>2022</v>
      </c>
      <c r="C1636" s="30" t="s">
        <v>736</v>
      </c>
      <c r="D1636" s="30" t="s">
        <v>737</v>
      </c>
      <c r="E1636">
        <v>7</v>
      </c>
      <c r="F1636">
        <v>8</v>
      </c>
      <c r="G1636" s="30" t="s">
        <v>80</v>
      </c>
      <c r="H1636" s="30" t="s">
        <v>50</v>
      </c>
      <c r="I1636" t="b">
        <v>1</v>
      </c>
      <c r="J1636">
        <v>21307237</v>
      </c>
      <c r="K1636">
        <f>SUMIFS(ftereadin!C:C,ftereadin!A:A,Query1[[#This Row],[YearNormed]],ftereadin!B:B,Query1[[#This Row],[UnitID]])</f>
        <v>690</v>
      </c>
    </row>
    <row r="1637" spans="1:11" x14ac:dyDescent="0.4">
      <c r="A1637">
        <v>2021</v>
      </c>
      <c r="B1637">
        <v>2022</v>
      </c>
      <c r="C1637" s="30" t="s">
        <v>3680</v>
      </c>
      <c r="D1637" s="30" t="s">
        <v>3681</v>
      </c>
      <c r="E1637">
        <v>7</v>
      </c>
      <c r="F1637">
        <v>8</v>
      </c>
      <c r="G1637" s="30" t="s">
        <v>80</v>
      </c>
      <c r="H1637" s="30" t="s">
        <v>51</v>
      </c>
      <c r="I1637" t="b">
        <v>1</v>
      </c>
      <c r="J1637">
        <v>905751</v>
      </c>
      <c r="K1637">
        <f>SUMIFS(ftereadin!C:C,ftereadin!A:A,Query1[[#This Row],[YearNormed]],ftereadin!B:B,Query1[[#This Row],[UnitID]])</f>
        <v>80</v>
      </c>
    </row>
    <row r="1638" spans="1:11" x14ac:dyDescent="0.4">
      <c r="A1638">
        <v>2021</v>
      </c>
      <c r="B1638">
        <v>2022</v>
      </c>
      <c r="C1638" s="30" t="s">
        <v>3320</v>
      </c>
      <c r="D1638" s="30" t="s">
        <v>3321</v>
      </c>
      <c r="E1638">
        <v>4</v>
      </c>
      <c r="F1638">
        <v>1</v>
      </c>
      <c r="G1638" s="30" t="s">
        <v>77</v>
      </c>
      <c r="H1638" s="30" t="s">
        <v>55</v>
      </c>
      <c r="I1638" t="b">
        <v>1</v>
      </c>
      <c r="J1638">
        <v>53479794</v>
      </c>
      <c r="K1638">
        <f>SUMIFS(ftereadin!C:C,ftereadin!A:A,Query1[[#This Row],[YearNormed]],ftereadin!B:B,Query1[[#This Row],[UnitID]])</f>
        <v>4763</v>
      </c>
    </row>
    <row r="1639" spans="1:11" x14ac:dyDescent="0.4">
      <c r="A1639">
        <v>2021</v>
      </c>
      <c r="B1639">
        <v>2022</v>
      </c>
      <c r="C1639" s="30" t="s">
        <v>2248</v>
      </c>
      <c r="D1639" s="30" t="s">
        <v>2249</v>
      </c>
      <c r="E1639">
        <v>4</v>
      </c>
      <c r="F1639">
        <v>1</v>
      </c>
      <c r="G1639" s="30" t="s">
        <v>77</v>
      </c>
      <c r="H1639" s="30" t="s">
        <v>30</v>
      </c>
      <c r="I1639" t="b">
        <v>1</v>
      </c>
      <c r="J1639">
        <v>26986787</v>
      </c>
      <c r="K1639">
        <f>SUMIFS(ftereadin!C:C,ftereadin!A:A,Query1[[#This Row],[YearNormed]],ftereadin!B:B,Query1[[#This Row],[UnitID]])</f>
        <v>2224</v>
      </c>
    </row>
    <row r="1640" spans="1:11" x14ac:dyDescent="0.4">
      <c r="A1640">
        <v>2021</v>
      </c>
      <c r="B1640">
        <v>2022</v>
      </c>
      <c r="C1640" s="30" t="s">
        <v>3860</v>
      </c>
      <c r="D1640" s="30" t="s">
        <v>3861</v>
      </c>
      <c r="E1640">
        <v>0</v>
      </c>
      <c r="F1640">
        <v>8</v>
      </c>
      <c r="G1640" s="30" t="s">
        <v>80</v>
      </c>
      <c r="H1640" s="30" t="s">
        <v>36</v>
      </c>
      <c r="I1640" t="b">
        <v>1</v>
      </c>
      <c r="J1640">
        <v>4545448</v>
      </c>
      <c r="K1640">
        <f>SUMIFS(ftereadin!C:C,ftereadin!A:A,Query1[[#This Row],[YearNormed]],ftereadin!B:B,Query1[[#This Row],[UnitID]])</f>
        <v>0</v>
      </c>
    </row>
    <row r="1641" spans="1:11" x14ac:dyDescent="0.4">
      <c r="A1641">
        <v>2021</v>
      </c>
      <c r="B1641">
        <v>2022</v>
      </c>
      <c r="C1641" s="30" t="s">
        <v>902</v>
      </c>
      <c r="D1641" s="30" t="s">
        <v>903</v>
      </c>
      <c r="E1641">
        <v>4</v>
      </c>
      <c r="F1641">
        <v>1</v>
      </c>
      <c r="G1641" s="30" t="s">
        <v>77</v>
      </c>
      <c r="H1641" s="30" t="s">
        <v>46</v>
      </c>
      <c r="I1641" t="b">
        <v>1</v>
      </c>
      <c r="J1641">
        <v>22865081</v>
      </c>
      <c r="K1641">
        <f>SUMIFS(ftereadin!C:C,ftereadin!A:A,Query1[[#This Row],[YearNormed]],ftereadin!B:B,Query1[[#This Row],[UnitID]])</f>
        <v>1541</v>
      </c>
    </row>
    <row r="1642" spans="1:11" x14ac:dyDescent="0.4">
      <c r="A1642">
        <v>2021</v>
      </c>
      <c r="B1642">
        <v>2022</v>
      </c>
      <c r="C1642" s="30" t="s">
        <v>3818</v>
      </c>
      <c r="D1642" s="30" t="s">
        <v>3819</v>
      </c>
      <c r="E1642">
        <v>0</v>
      </c>
      <c r="F1642">
        <v>8</v>
      </c>
      <c r="G1642" s="30" t="s">
        <v>80</v>
      </c>
      <c r="H1642" s="30" t="s">
        <v>42</v>
      </c>
      <c r="I1642" t="b">
        <v>1</v>
      </c>
      <c r="J1642">
        <v>59257181</v>
      </c>
      <c r="K1642">
        <f>SUMIFS(ftereadin!C:C,ftereadin!A:A,Query1[[#This Row],[YearNormed]],ftereadin!B:B,Query1[[#This Row],[UnitID]])</f>
        <v>0</v>
      </c>
    </row>
    <row r="1643" spans="1:11" x14ac:dyDescent="0.4">
      <c r="A1643">
        <v>2021</v>
      </c>
      <c r="B1643">
        <v>2022</v>
      </c>
      <c r="C1643" s="30" t="s">
        <v>1410</v>
      </c>
      <c r="D1643" s="30" t="s">
        <v>1411</v>
      </c>
      <c r="E1643">
        <v>4</v>
      </c>
      <c r="F1643">
        <v>1</v>
      </c>
      <c r="G1643" s="30" t="s">
        <v>77</v>
      </c>
      <c r="H1643" s="30" t="s">
        <v>55</v>
      </c>
      <c r="I1643" t="b">
        <v>1</v>
      </c>
      <c r="J1643">
        <v>275081329</v>
      </c>
      <c r="K1643">
        <f>SUMIFS(ftereadin!C:C,ftereadin!A:A,Query1[[#This Row],[YearNormed]],ftereadin!B:B,Query1[[#This Row],[UnitID]])</f>
        <v>21846</v>
      </c>
    </row>
    <row r="1644" spans="1:11" x14ac:dyDescent="0.4">
      <c r="A1644">
        <v>2021</v>
      </c>
      <c r="B1644">
        <v>2022</v>
      </c>
      <c r="C1644" s="30" t="s">
        <v>646</v>
      </c>
      <c r="D1644" s="30" t="s">
        <v>647</v>
      </c>
      <c r="E1644">
        <v>4</v>
      </c>
      <c r="F1644">
        <v>1</v>
      </c>
      <c r="G1644" s="30" t="s">
        <v>77</v>
      </c>
      <c r="H1644" s="30" t="s">
        <v>35</v>
      </c>
      <c r="I1644" t="b">
        <v>1</v>
      </c>
      <c r="J1644">
        <v>18842052</v>
      </c>
      <c r="K1644">
        <f>SUMIFS(ftereadin!C:C,ftereadin!A:A,Query1[[#This Row],[YearNormed]],ftereadin!B:B,Query1[[#This Row],[UnitID]])</f>
        <v>2321</v>
      </c>
    </row>
    <row r="1645" spans="1:11" x14ac:dyDescent="0.4">
      <c r="A1645">
        <v>2021</v>
      </c>
      <c r="B1645">
        <v>2022</v>
      </c>
      <c r="C1645" s="30" t="s">
        <v>3710</v>
      </c>
      <c r="D1645" s="30" t="s">
        <v>3711</v>
      </c>
      <c r="E1645">
        <v>4</v>
      </c>
      <c r="F1645">
        <v>8</v>
      </c>
      <c r="G1645" s="30" t="s">
        <v>80</v>
      </c>
      <c r="H1645" s="30" t="s">
        <v>50</v>
      </c>
      <c r="I1645" t="b">
        <v>1</v>
      </c>
      <c r="J1645">
        <v>13252238</v>
      </c>
      <c r="K1645">
        <f>SUMIFS(ftereadin!C:C,ftereadin!A:A,Query1[[#This Row],[YearNormed]],ftereadin!B:B,Query1[[#This Row],[UnitID]])</f>
        <v>941</v>
      </c>
    </row>
    <row r="1646" spans="1:11" x14ac:dyDescent="0.4">
      <c r="A1646">
        <v>2021</v>
      </c>
      <c r="B1646">
        <v>2022</v>
      </c>
      <c r="C1646" s="30" t="s">
        <v>420</v>
      </c>
      <c r="D1646" s="30" t="s">
        <v>421</v>
      </c>
      <c r="E1646">
        <v>7</v>
      </c>
      <c r="F1646">
        <v>8</v>
      </c>
      <c r="G1646" s="30" t="s">
        <v>80</v>
      </c>
      <c r="H1646" s="30" t="s">
        <v>51</v>
      </c>
      <c r="I1646" t="b">
        <v>1</v>
      </c>
      <c r="J1646">
        <v>8515817</v>
      </c>
      <c r="K1646">
        <f>SUMIFS(ftereadin!C:C,ftereadin!A:A,Query1[[#This Row],[YearNormed]],ftereadin!B:B,Query1[[#This Row],[UnitID]])</f>
        <v>122</v>
      </c>
    </row>
    <row r="1647" spans="1:11" x14ac:dyDescent="0.4">
      <c r="A1647">
        <v>2021</v>
      </c>
      <c r="B1647">
        <v>2022</v>
      </c>
      <c r="C1647" s="30" t="s">
        <v>1830</v>
      </c>
      <c r="D1647" s="30" t="s">
        <v>1831</v>
      </c>
      <c r="E1647">
        <v>7</v>
      </c>
      <c r="F1647">
        <v>8</v>
      </c>
      <c r="G1647" s="30" t="s">
        <v>80</v>
      </c>
      <c r="H1647" s="30" t="s">
        <v>51</v>
      </c>
      <c r="I1647" t="b">
        <v>1</v>
      </c>
      <c r="J1647">
        <v>1261753</v>
      </c>
      <c r="K1647">
        <f>SUMIFS(ftereadin!C:C,ftereadin!A:A,Query1[[#This Row],[YearNormed]],ftereadin!B:B,Query1[[#This Row],[UnitID]])</f>
        <v>67</v>
      </c>
    </row>
    <row r="1648" spans="1:11" x14ac:dyDescent="0.4">
      <c r="A1648">
        <v>2021</v>
      </c>
      <c r="B1648">
        <v>2022</v>
      </c>
      <c r="C1648" s="30" t="s">
        <v>1367</v>
      </c>
      <c r="D1648" s="30" t="s">
        <v>1368</v>
      </c>
      <c r="E1648">
        <v>4</v>
      </c>
      <c r="F1648">
        <v>8</v>
      </c>
      <c r="G1648" s="30" t="s">
        <v>80</v>
      </c>
      <c r="H1648" s="30" t="s">
        <v>54</v>
      </c>
      <c r="I1648" t="b">
        <v>1</v>
      </c>
      <c r="J1648">
        <v>9415283</v>
      </c>
      <c r="K1648">
        <f>SUMIFS(ftereadin!C:C,ftereadin!A:A,Query1[[#This Row],[YearNormed]],ftereadin!B:B,Query1[[#This Row],[UnitID]])</f>
        <v>787</v>
      </c>
    </row>
    <row r="1649" spans="1:11" x14ac:dyDescent="0.4">
      <c r="A1649">
        <v>2021</v>
      </c>
      <c r="B1649">
        <v>2022</v>
      </c>
      <c r="C1649" s="30" t="s">
        <v>142</v>
      </c>
      <c r="D1649" s="30" t="s">
        <v>143</v>
      </c>
      <c r="E1649">
        <v>7</v>
      </c>
      <c r="F1649">
        <v>8</v>
      </c>
      <c r="G1649" s="30" t="s">
        <v>80</v>
      </c>
      <c r="H1649" s="30" t="s">
        <v>50</v>
      </c>
      <c r="I1649" t="b">
        <v>1</v>
      </c>
      <c r="J1649">
        <v>1964635</v>
      </c>
      <c r="K1649">
        <f>SUMIFS(ftereadin!C:C,ftereadin!A:A,Query1[[#This Row],[YearNormed]],ftereadin!B:B,Query1[[#This Row],[UnitID]])</f>
        <v>234</v>
      </c>
    </row>
    <row r="1650" spans="1:11" x14ac:dyDescent="0.4">
      <c r="A1650">
        <v>2021</v>
      </c>
      <c r="B1650">
        <v>2022</v>
      </c>
      <c r="C1650" s="30" t="s">
        <v>539</v>
      </c>
      <c r="D1650" s="30" t="s">
        <v>540</v>
      </c>
      <c r="E1650">
        <v>4</v>
      </c>
      <c r="F1650">
        <v>1</v>
      </c>
      <c r="G1650" s="30" t="s">
        <v>77</v>
      </c>
      <c r="H1650" s="30" t="s">
        <v>25</v>
      </c>
      <c r="I1650" t="b">
        <v>1</v>
      </c>
      <c r="J1650">
        <v>35355873</v>
      </c>
      <c r="K1650">
        <f>SUMIFS(ftereadin!C:C,ftereadin!A:A,Query1[[#This Row],[YearNormed]],ftereadin!B:B,Query1[[#This Row],[UnitID]])</f>
        <v>3182</v>
      </c>
    </row>
    <row r="1651" spans="1:11" x14ac:dyDescent="0.4">
      <c r="A1651">
        <v>2021</v>
      </c>
      <c r="B1651">
        <v>2022</v>
      </c>
      <c r="C1651" s="30" t="s">
        <v>171</v>
      </c>
      <c r="D1651" s="30" t="s">
        <v>172</v>
      </c>
      <c r="E1651">
        <v>7</v>
      </c>
      <c r="F1651">
        <v>8</v>
      </c>
      <c r="G1651" s="30" t="s">
        <v>80</v>
      </c>
      <c r="H1651" s="30" t="s">
        <v>43</v>
      </c>
      <c r="I1651" t="b">
        <v>1</v>
      </c>
      <c r="J1651">
        <v>861563</v>
      </c>
      <c r="K1651">
        <f>SUMIFS(ftereadin!C:C,ftereadin!A:A,Query1[[#This Row],[YearNormed]],ftereadin!B:B,Query1[[#This Row],[UnitID]])</f>
        <v>40</v>
      </c>
    </row>
    <row r="1652" spans="1:11" x14ac:dyDescent="0.4">
      <c r="A1652">
        <v>2021</v>
      </c>
      <c r="B1652">
        <v>2022</v>
      </c>
      <c r="C1652" s="30" t="s">
        <v>2936</v>
      </c>
      <c r="D1652" s="30" t="s">
        <v>2937</v>
      </c>
      <c r="E1652">
        <v>7</v>
      </c>
      <c r="F1652">
        <v>8</v>
      </c>
      <c r="G1652" s="30" t="s">
        <v>80</v>
      </c>
      <c r="H1652" s="30" t="s">
        <v>51</v>
      </c>
      <c r="I1652" t="b">
        <v>1</v>
      </c>
      <c r="J1652">
        <v>357446</v>
      </c>
      <c r="K1652">
        <f>SUMIFS(ftereadin!C:C,ftereadin!A:A,Query1[[#This Row],[YearNormed]],ftereadin!B:B,Query1[[#This Row],[UnitID]])</f>
        <v>18</v>
      </c>
    </row>
    <row r="1653" spans="1:11" x14ac:dyDescent="0.4">
      <c r="A1653">
        <v>2021</v>
      </c>
      <c r="B1653">
        <v>2022</v>
      </c>
      <c r="C1653" s="30" t="s">
        <v>541</v>
      </c>
      <c r="D1653" s="30" t="s">
        <v>8026</v>
      </c>
      <c r="E1653">
        <v>1</v>
      </c>
      <c r="F1653">
        <v>5</v>
      </c>
      <c r="G1653" s="30" t="s">
        <v>83</v>
      </c>
      <c r="H1653" s="30" t="s">
        <v>59</v>
      </c>
      <c r="I1653" t="b">
        <v>1</v>
      </c>
      <c r="J1653">
        <v>7507938</v>
      </c>
      <c r="K1653">
        <f>SUMIFS(ftereadin!C:C,ftereadin!A:A,Query1[[#This Row],[YearNormed]],ftereadin!B:B,Query1[[#This Row],[UnitID]])</f>
        <v>173</v>
      </c>
    </row>
    <row r="1654" spans="1:11" x14ac:dyDescent="0.4">
      <c r="A1654">
        <v>2021</v>
      </c>
      <c r="B1654">
        <v>2022</v>
      </c>
      <c r="C1654" s="30" t="s">
        <v>2770</v>
      </c>
      <c r="D1654" s="30" t="s">
        <v>2771</v>
      </c>
      <c r="E1654">
        <v>7</v>
      </c>
      <c r="F1654">
        <v>8</v>
      </c>
      <c r="G1654" s="30" t="s">
        <v>80</v>
      </c>
      <c r="H1654" s="30" t="s">
        <v>43</v>
      </c>
      <c r="I1654" t="b">
        <v>1</v>
      </c>
      <c r="J1654">
        <v>410838</v>
      </c>
      <c r="K1654">
        <f>SUMIFS(ftereadin!C:C,ftereadin!A:A,Query1[[#This Row],[YearNormed]],ftereadin!B:B,Query1[[#This Row],[UnitID]])</f>
        <v>77</v>
      </c>
    </row>
    <row r="1655" spans="1:11" x14ac:dyDescent="0.4">
      <c r="A1655">
        <v>2021</v>
      </c>
      <c r="B1655">
        <v>2022</v>
      </c>
      <c r="C1655" s="30" t="s">
        <v>1859</v>
      </c>
      <c r="D1655" s="30" t="s">
        <v>1860</v>
      </c>
      <c r="E1655">
        <v>4</v>
      </c>
      <c r="F1655">
        <v>1</v>
      </c>
      <c r="G1655" s="30" t="s">
        <v>77</v>
      </c>
      <c r="H1655" s="30" t="s">
        <v>43</v>
      </c>
      <c r="I1655" t="b">
        <v>1</v>
      </c>
      <c r="J1655">
        <v>46917700</v>
      </c>
      <c r="K1655">
        <f>SUMIFS(ftereadin!C:C,ftereadin!A:A,Query1[[#This Row],[YearNormed]],ftereadin!B:B,Query1[[#This Row],[UnitID]])</f>
        <v>4301</v>
      </c>
    </row>
    <row r="1656" spans="1:11" x14ac:dyDescent="0.4">
      <c r="A1656">
        <v>2021</v>
      </c>
      <c r="B1656">
        <v>2022</v>
      </c>
      <c r="C1656" s="30" t="s">
        <v>6483</v>
      </c>
      <c r="D1656" s="30" t="s">
        <v>8027</v>
      </c>
      <c r="E1656">
        <v>1</v>
      </c>
      <c r="F1656">
        <v>3</v>
      </c>
      <c r="G1656" s="30" t="s">
        <v>91</v>
      </c>
      <c r="H1656" s="30" t="s">
        <v>4</v>
      </c>
      <c r="I1656" t="b">
        <v>1</v>
      </c>
      <c r="J1656">
        <v>238723765</v>
      </c>
      <c r="K1656">
        <f>SUMIFS(ftereadin!C:C,ftereadin!A:A,Query1[[#This Row],[YearNormed]],ftereadin!B:B,Query1[[#This Row],[UnitID]])</f>
        <v>7213</v>
      </c>
    </row>
    <row r="1657" spans="1:11" x14ac:dyDescent="0.4">
      <c r="A1657">
        <v>2021</v>
      </c>
      <c r="B1657">
        <v>2022</v>
      </c>
      <c r="C1657" s="30" t="s">
        <v>3485</v>
      </c>
      <c r="D1657" s="30" t="s">
        <v>3486</v>
      </c>
      <c r="E1657">
        <v>1</v>
      </c>
      <c r="F1657">
        <v>2</v>
      </c>
      <c r="G1657" s="30" t="s">
        <v>88</v>
      </c>
      <c r="H1657" s="30" t="s">
        <v>29</v>
      </c>
      <c r="I1657" t="b">
        <v>1</v>
      </c>
      <c r="J1657">
        <v>46941149</v>
      </c>
      <c r="K1657">
        <f>SUMIFS(ftereadin!C:C,ftereadin!A:A,Query1[[#This Row],[YearNormed]],ftereadin!B:B,Query1[[#This Row],[UnitID]])</f>
        <v>703</v>
      </c>
    </row>
    <row r="1658" spans="1:11" x14ac:dyDescent="0.4">
      <c r="A1658">
        <v>2021</v>
      </c>
      <c r="B1658">
        <v>2022</v>
      </c>
      <c r="C1658" s="30" t="s">
        <v>947</v>
      </c>
      <c r="D1658" s="30" t="s">
        <v>948</v>
      </c>
      <c r="E1658">
        <v>4</v>
      </c>
      <c r="F1658">
        <v>8</v>
      </c>
      <c r="G1658" s="30" t="s">
        <v>80</v>
      </c>
      <c r="H1658" s="30" t="s">
        <v>50</v>
      </c>
      <c r="I1658" t="b">
        <v>1</v>
      </c>
      <c r="J1658">
        <v>47004695</v>
      </c>
      <c r="K1658">
        <f>SUMIFS(ftereadin!C:C,ftereadin!A:A,Query1[[#This Row],[YearNormed]],ftereadin!B:B,Query1[[#This Row],[UnitID]])</f>
        <v>823</v>
      </c>
    </row>
    <row r="1659" spans="1:11" x14ac:dyDescent="0.4">
      <c r="A1659">
        <v>2021</v>
      </c>
      <c r="B1659">
        <v>2022</v>
      </c>
      <c r="C1659" s="30" t="s">
        <v>2934</v>
      </c>
      <c r="D1659" s="30" t="s">
        <v>2935</v>
      </c>
      <c r="E1659">
        <v>4</v>
      </c>
      <c r="F1659">
        <v>1</v>
      </c>
      <c r="G1659" s="30" t="s">
        <v>77</v>
      </c>
      <c r="H1659" s="30" t="s">
        <v>10</v>
      </c>
      <c r="I1659" t="b">
        <v>1</v>
      </c>
      <c r="J1659">
        <v>20998731</v>
      </c>
      <c r="K1659">
        <f>SUMIFS(ftereadin!C:C,ftereadin!A:A,Query1[[#This Row],[YearNormed]],ftereadin!B:B,Query1[[#This Row],[UnitID]])</f>
        <v>463</v>
      </c>
    </row>
    <row r="1660" spans="1:11" x14ac:dyDescent="0.4">
      <c r="A1660">
        <v>2021</v>
      </c>
      <c r="B1660">
        <v>2022</v>
      </c>
      <c r="C1660" s="30" t="s">
        <v>315</v>
      </c>
      <c r="D1660" s="30" t="s">
        <v>316</v>
      </c>
      <c r="E1660">
        <v>4</v>
      </c>
      <c r="F1660">
        <v>1</v>
      </c>
      <c r="G1660" s="30" t="s">
        <v>77</v>
      </c>
      <c r="H1660" s="30" t="s">
        <v>3</v>
      </c>
      <c r="I1660" t="b">
        <v>1</v>
      </c>
      <c r="J1660">
        <v>50988168</v>
      </c>
      <c r="K1660">
        <f>SUMIFS(ftereadin!C:C,ftereadin!A:A,Query1[[#This Row],[YearNormed]],ftereadin!B:B,Query1[[#This Row],[UnitID]])</f>
        <v>3250</v>
      </c>
    </row>
    <row r="1661" spans="1:11" x14ac:dyDescent="0.4">
      <c r="A1661">
        <v>2021</v>
      </c>
      <c r="B1661">
        <v>2022</v>
      </c>
      <c r="C1661" s="30" t="s">
        <v>1242</v>
      </c>
      <c r="D1661" s="30" t="s">
        <v>1243</v>
      </c>
      <c r="E1661">
        <v>4</v>
      </c>
      <c r="F1661">
        <v>1</v>
      </c>
      <c r="G1661" s="30" t="s">
        <v>77</v>
      </c>
      <c r="H1661" s="30" t="s">
        <v>3</v>
      </c>
      <c r="I1661" t="b">
        <v>1</v>
      </c>
      <c r="J1661">
        <v>64578723</v>
      </c>
      <c r="K1661">
        <f>SUMIFS(ftereadin!C:C,ftereadin!A:A,Query1[[#This Row],[YearNormed]],ftereadin!B:B,Query1[[#This Row],[UnitID]])</f>
        <v>6736</v>
      </c>
    </row>
    <row r="1662" spans="1:11" x14ac:dyDescent="0.4">
      <c r="A1662">
        <v>2021</v>
      </c>
      <c r="B1662">
        <v>2022</v>
      </c>
      <c r="C1662" s="30" t="s">
        <v>2815</v>
      </c>
      <c r="D1662" s="30" t="s">
        <v>2816</v>
      </c>
      <c r="E1662">
        <v>4</v>
      </c>
      <c r="F1662">
        <v>8</v>
      </c>
      <c r="G1662" s="30" t="s">
        <v>80</v>
      </c>
      <c r="H1662" s="30" t="s">
        <v>50</v>
      </c>
      <c r="I1662" t="b">
        <v>1</v>
      </c>
      <c r="J1662">
        <v>26708744</v>
      </c>
      <c r="K1662">
        <f>SUMIFS(ftereadin!C:C,ftereadin!A:A,Query1[[#This Row],[YearNormed]],ftereadin!B:B,Query1[[#This Row],[UnitID]])</f>
        <v>269</v>
      </c>
    </row>
    <row r="1663" spans="1:11" x14ac:dyDescent="0.4">
      <c r="A1663">
        <v>2021</v>
      </c>
      <c r="B1663">
        <v>2022</v>
      </c>
      <c r="C1663" s="30" t="s">
        <v>2894</v>
      </c>
      <c r="D1663" s="30" t="s">
        <v>2895</v>
      </c>
      <c r="E1663">
        <v>4</v>
      </c>
      <c r="F1663">
        <v>8</v>
      </c>
      <c r="G1663" s="30" t="s">
        <v>80</v>
      </c>
      <c r="H1663" s="30" t="s">
        <v>58</v>
      </c>
      <c r="I1663" t="b">
        <v>1</v>
      </c>
      <c r="J1663">
        <v>265303</v>
      </c>
      <c r="K1663">
        <f>SUMIFS(ftereadin!C:C,ftereadin!A:A,Query1[[#This Row],[YearNormed]],ftereadin!B:B,Query1[[#This Row],[UnitID]])</f>
        <v>33</v>
      </c>
    </row>
    <row r="1664" spans="1:11" x14ac:dyDescent="0.4">
      <c r="A1664">
        <v>2021</v>
      </c>
      <c r="B1664">
        <v>2022</v>
      </c>
      <c r="C1664" s="30" t="s">
        <v>3027</v>
      </c>
      <c r="D1664" s="30" t="s">
        <v>3028</v>
      </c>
      <c r="E1664">
        <v>7</v>
      </c>
      <c r="F1664">
        <v>8</v>
      </c>
      <c r="G1664" s="30" t="s">
        <v>80</v>
      </c>
      <c r="H1664" s="30" t="s">
        <v>50</v>
      </c>
      <c r="I1664" t="b">
        <v>1</v>
      </c>
      <c r="J1664">
        <v>13853094</v>
      </c>
      <c r="K1664">
        <f>SUMIFS(ftereadin!C:C,ftereadin!A:A,Query1[[#This Row],[YearNormed]],ftereadin!B:B,Query1[[#This Row],[UnitID]])</f>
        <v>298</v>
      </c>
    </row>
    <row r="1665" spans="1:11" x14ac:dyDescent="0.4">
      <c r="A1665">
        <v>2021</v>
      </c>
      <c r="B1665">
        <v>2022</v>
      </c>
      <c r="C1665" s="30" t="s">
        <v>3061</v>
      </c>
      <c r="D1665" s="30" t="s">
        <v>3062</v>
      </c>
      <c r="E1665">
        <v>7</v>
      </c>
      <c r="F1665">
        <v>8</v>
      </c>
      <c r="G1665" s="30" t="s">
        <v>80</v>
      </c>
      <c r="H1665" s="30" t="s">
        <v>49</v>
      </c>
      <c r="I1665" t="b">
        <v>1</v>
      </c>
      <c r="J1665">
        <v>966748</v>
      </c>
      <c r="K1665">
        <f>SUMIFS(ftereadin!C:C,ftereadin!A:A,Query1[[#This Row],[YearNormed]],ftereadin!B:B,Query1[[#This Row],[UnitID]])</f>
        <v>107</v>
      </c>
    </row>
    <row r="1666" spans="1:11" x14ac:dyDescent="0.4">
      <c r="A1666">
        <v>2021</v>
      </c>
      <c r="B1666">
        <v>2022</v>
      </c>
      <c r="C1666" s="30" t="s">
        <v>2238</v>
      </c>
      <c r="D1666" s="30" t="s">
        <v>2239</v>
      </c>
      <c r="E1666">
        <v>7</v>
      </c>
      <c r="F1666">
        <v>8</v>
      </c>
      <c r="G1666" s="30" t="s">
        <v>80</v>
      </c>
      <c r="H1666" s="30" t="s">
        <v>50</v>
      </c>
      <c r="I1666" t="b">
        <v>1</v>
      </c>
      <c r="J1666">
        <v>7931276</v>
      </c>
      <c r="K1666">
        <f>SUMIFS(ftereadin!C:C,ftereadin!A:A,Query1[[#This Row],[YearNormed]],ftereadin!B:B,Query1[[#This Row],[UnitID]])</f>
        <v>235</v>
      </c>
    </row>
    <row r="1667" spans="1:11" x14ac:dyDescent="0.4">
      <c r="A1667">
        <v>2021</v>
      </c>
      <c r="B1667">
        <v>2022</v>
      </c>
      <c r="C1667" s="30" t="s">
        <v>487</v>
      </c>
      <c r="D1667" s="30" t="s">
        <v>488</v>
      </c>
      <c r="E1667">
        <v>7</v>
      </c>
      <c r="F1667">
        <v>8</v>
      </c>
      <c r="G1667" s="30" t="s">
        <v>80</v>
      </c>
      <c r="H1667" s="30" t="s">
        <v>47</v>
      </c>
      <c r="I1667" t="b">
        <v>1</v>
      </c>
      <c r="J1667">
        <v>477055</v>
      </c>
      <c r="K1667">
        <f>SUMIFS(ftereadin!C:C,ftereadin!A:A,Query1[[#This Row],[YearNormed]],ftereadin!B:B,Query1[[#This Row],[UnitID]])</f>
        <v>45</v>
      </c>
    </row>
    <row r="1668" spans="1:11" x14ac:dyDescent="0.4">
      <c r="A1668">
        <v>2021</v>
      </c>
      <c r="B1668">
        <v>2022</v>
      </c>
      <c r="C1668" s="30" t="s">
        <v>1127</v>
      </c>
      <c r="D1668" s="30" t="s">
        <v>1128</v>
      </c>
      <c r="E1668">
        <v>7</v>
      </c>
      <c r="F1668">
        <v>8</v>
      </c>
      <c r="G1668" s="30" t="s">
        <v>80</v>
      </c>
      <c r="H1668" s="30" t="s">
        <v>50</v>
      </c>
      <c r="I1668" t="b">
        <v>1</v>
      </c>
      <c r="J1668">
        <v>8784856</v>
      </c>
      <c r="K1668">
        <f>SUMIFS(ftereadin!C:C,ftereadin!A:A,Query1[[#This Row],[YearNormed]],ftereadin!B:B,Query1[[#This Row],[UnitID]])</f>
        <v>511</v>
      </c>
    </row>
    <row r="1669" spans="1:11" x14ac:dyDescent="0.4">
      <c r="A1669">
        <v>2021</v>
      </c>
      <c r="B1669">
        <v>2022</v>
      </c>
      <c r="C1669" s="30" t="s">
        <v>2302</v>
      </c>
      <c r="D1669" s="30" t="s">
        <v>2303</v>
      </c>
      <c r="E1669">
        <v>4</v>
      </c>
      <c r="F1669">
        <v>8</v>
      </c>
      <c r="G1669" s="30" t="s">
        <v>80</v>
      </c>
      <c r="H1669" s="30" t="s">
        <v>50</v>
      </c>
      <c r="I1669" t="b">
        <v>1</v>
      </c>
      <c r="J1669">
        <v>16299622</v>
      </c>
      <c r="K1669">
        <f>SUMIFS(ftereadin!C:C,ftereadin!A:A,Query1[[#This Row],[YearNormed]],ftereadin!B:B,Query1[[#This Row],[UnitID]])</f>
        <v>493</v>
      </c>
    </row>
    <row r="1670" spans="1:11" x14ac:dyDescent="0.4">
      <c r="A1670">
        <v>2021</v>
      </c>
      <c r="B1670">
        <v>2022</v>
      </c>
      <c r="C1670" s="30" t="s">
        <v>959</v>
      </c>
      <c r="D1670" s="30" t="s">
        <v>7943</v>
      </c>
      <c r="E1670">
        <v>7</v>
      </c>
      <c r="F1670">
        <v>8</v>
      </c>
      <c r="G1670" s="30" t="s">
        <v>80</v>
      </c>
      <c r="H1670" s="30" t="s">
        <v>49</v>
      </c>
      <c r="I1670" t="b">
        <v>1</v>
      </c>
      <c r="J1670">
        <v>380421</v>
      </c>
      <c r="K1670">
        <f>SUMIFS(ftereadin!C:C,ftereadin!A:A,Query1[[#This Row],[YearNormed]],ftereadin!B:B,Query1[[#This Row],[UnitID]])</f>
        <v>37</v>
      </c>
    </row>
    <row r="1671" spans="1:11" x14ac:dyDescent="0.4">
      <c r="A1671">
        <v>2021</v>
      </c>
      <c r="B1671">
        <v>2022</v>
      </c>
      <c r="C1671" s="30" t="s">
        <v>2095</v>
      </c>
      <c r="D1671" s="30" t="s">
        <v>2096</v>
      </c>
      <c r="E1671">
        <v>4</v>
      </c>
      <c r="F1671">
        <v>8</v>
      </c>
      <c r="G1671" s="30" t="s">
        <v>80</v>
      </c>
      <c r="H1671" s="30" t="s">
        <v>50</v>
      </c>
      <c r="I1671" t="b">
        <v>1</v>
      </c>
      <c r="J1671">
        <v>31420011</v>
      </c>
      <c r="K1671">
        <f>SUMIFS(ftereadin!C:C,ftereadin!A:A,Query1[[#This Row],[YearNormed]],ftereadin!B:B,Query1[[#This Row],[UnitID]])</f>
        <v>1134</v>
      </c>
    </row>
    <row r="1672" spans="1:11" x14ac:dyDescent="0.4">
      <c r="A1672">
        <v>2021</v>
      </c>
      <c r="B1672">
        <v>2022</v>
      </c>
      <c r="C1672" s="30" t="s">
        <v>128</v>
      </c>
      <c r="D1672" s="30" t="s">
        <v>129</v>
      </c>
      <c r="E1672">
        <v>7</v>
      </c>
      <c r="F1672">
        <v>8</v>
      </c>
      <c r="G1672" s="30" t="s">
        <v>80</v>
      </c>
      <c r="H1672" s="30" t="s">
        <v>51</v>
      </c>
      <c r="I1672" t="b">
        <v>1</v>
      </c>
      <c r="J1672">
        <v>1928080</v>
      </c>
      <c r="K1672">
        <f>SUMIFS(ftereadin!C:C,ftereadin!A:A,Query1[[#This Row],[YearNormed]],ftereadin!B:B,Query1[[#This Row],[UnitID]])</f>
        <v>119</v>
      </c>
    </row>
    <row r="1673" spans="1:11" x14ac:dyDescent="0.4">
      <c r="A1673">
        <v>2021</v>
      </c>
      <c r="B1673">
        <v>2022</v>
      </c>
      <c r="C1673" s="30" t="s">
        <v>2057</v>
      </c>
      <c r="D1673" s="30" t="s">
        <v>2058</v>
      </c>
      <c r="E1673">
        <v>4</v>
      </c>
      <c r="F1673">
        <v>8</v>
      </c>
      <c r="G1673" s="30" t="s">
        <v>80</v>
      </c>
      <c r="H1673" s="30" t="s">
        <v>50</v>
      </c>
      <c r="I1673" t="b">
        <v>1</v>
      </c>
      <c r="J1673">
        <v>22551171</v>
      </c>
      <c r="K1673">
        <f>SUMIFS(ftereadin!C:C,ftereadin!A:A,Query1[[#This Row],[YearNormed]],ftereadin!B:B,Query1[[#This Row],[UnitID]])</f>
        <v>525</v>
      </c>
    </row>
    <row r="1674" spans="1:11" x14ac:dyDescent="0.4">
      <c r="A1674">
        <v>2021</v>
      </c>
      <c r="B1674">
        <v>2022</v>
      </c>
      <c r="C1674" s="30" t="s">
        <v>1696</v>
      </c>
      <c r="D1674" s="30" t="s">
        <v>1697</v>
      </c>
      <c r="E1674">
        <v>7</v>
      </c>
      <c r="F1674">
        <v>8</v>
      </c>
      <c r="G1674" s="30" t="s">
        <v>80</v>
      </c>
      <c r="H1674" s="30" t="s">
        <v>43</v>
      </c>
      <c r="I1674" t="b">
        <v>1</v>
      </c>
      <c r="J1674">
        <v>1923071</v>
      </c>
      <c r="K1674">
        <f>SUMIFS(ftereadin!C:C,ftereadin!A:A,Query1[[#This Row],[YearNormed]],ftereadin!B:B,Query1[[#This Row],[UnitID]])</f>
        <v>32</v>
      </c>
    </row>
    <row r="1675" spans="1:11" x14ac:dyDescent="0.4">
      <c r="A1675">
        <v>2021</v>
      </c>
      <c r="B1675">
        <v>2022</v>
      </c>
      <c r="C1675" s="30" t="s">
        <v>2259</v>
      </c>
      <c r="D1675" s="30" t="s">
        <v>2260</v>
      </c>
      <c r="E1675">
        <v>7</v>
      </c>
      <c r="F1675">
        <v>8</v>
      </c>
      <c r="G1675" s="30" t="s">
        <v>80</v>
      </c>
      <c r="H1675" s="30" t="s">
        <v>46</v>
      </c>
      <c r="I1675" t="b">
        <v>1</v>
      </c>
      <c r="J1675">
        <v>492880</v>
      </c>
      <c r="K1675">
        <f>SUMIFS(ftereadin!C:C,ftereadin!A:A,Query1[[#This Row],[YearNormed]],ftereadin!B:B,Query1[[#This Row],[UnitID]])</f>
        <v>48</v>
      </c>
    </row>
    <row r="1676" spans="1:11" x14ac:dyDescent="0.4">
      <c r="A1676">
        <v>2021</v>
      </c>
      <c r="B1676">
        <v>2022</v>
      </c>
      <c r="C1676" s="30" t="s">
        <v>2533</v>
      </c>
      <c r="D1676" s="30" t="s">
        <v>2534</v>
      </c>
      <c r="E1676">
        <v>1</v>
      </c>
      <c r="F1676">
        <v>2</v>
      </c>
      <c r="G1676" s="30" t="s">
        <v>88</v>
      </c>
      <c r="H1676" s="30" t="s">
        <v>51</v>
      </c>
      <c r="I1676" t="b">
        <v>1</v>
      </c>
      <c r="J1676">
        <v>136903507</v>
      </c>
      <c r="K1676">
        <f>SUMIFS(ftereadin!C:C,ftereadin!A:A,Query1[[#This Row],[YearNormed]],ftereadin!B:B,Query1[[#This Row],[UnitID]])</f>
        <v>3694</v>
      </c>
    </row>
    <row r="1677" spans="1:11" x14ac:dyDescent="0.4">
      <c r="A1677">
        <v>2021</v>
      </c>
      <c r="B1677">
        <v>2022</v>
      </c>
      <c r="C1677" s="30" t="s">
        <v>2226</v>
      </c>
      <c r="D1677" s="30" t="s">
        <v>2227</v>
      </c>
      <c r="E1677">
        <v>1</v>
      </c>
      <c r="F1677">
        <v>5</v>
      </c>
      <c r="G1677" s="30" t="s">
        <v>83</v>
      </c>
      <c r="H1677" s="30" t="s">
        <v>8</v>
      </c>
      <c r="I1677" t="b">
        <v>1</v>
      </c>
      <c r="J1677">
        <v>16142799</v>
      </c>
      <c r="K1677">
        <f>SUMIFS(ftereadin!C:C,ftereadin!A:A,Query1[[#This Row],[YearNormed]],ftereadin!B:B,Query1[[#This Row],[UnitID]])</f>
        <v>286</v>
      </c>
    </row>
    <row r="1678" spans="1:11" x14ac:dyDescent="0.4">
      <c r="A1678">
        <v>2021</v>
      </c>
      <c r="B1678">
        <v>2022</v>
      </c>
      <c r="C1678" s="30" t="s">
        <v>2980</v>
      </c>
      <c r="D1678" s="30" t="s">
        <v>2981</v>
      </c>
      <c r="E1678">
        <v>4</v>
      </c>
      <c r="F1678">
        <v>1</v>
      </c>
      <c r="G1678" s="30" t="s">
        <v>77</v>
      </c>
      <c r="H1678" s="30" t="s">
        <v>47</v>
      </c>
      <c r="I1678" t="b">
        <v>1</v>
      </c>
      <c r="J1678">
        <v>246902930</v>
      </c>
      <c r="K1678">
        <f>SUMIFS(ftereadin!C:C,ftereadin!A:A,Query1[[#This Row],[YearNormed]],ftereadin!B:B,Query1[[#This Row],[UnitID]])</f>
        <v>12094</v>
      </c>
    </row>
    <row r="1679" spans="1:11" x14ac:dyDescent="0.4">
      <c r="A1679">
        <v>2021</v>
      </c>
      <c r="B1679">
        <v>2022</v>
      </c>
      <c r="C1679" s="30" t="s">
        <v>1017</v>
      </c>
      <c r="D1679" s="30" t="s">
        <v>1018</v>
      </c>
      <c r="E1679">
        <v>4</v>
      </c>
      <c r="F1679">
        <v>1</v>
      </c>
      <c r="G1679" s="30" t="s">
        <v>77</v>
      </c>
      <c r="H1679" s="30" t="s">
        <v>4</v>
      </c>
      <c r="I1679" t="b">
        <v>1</v>
      </c>
      <c r="J1679">
        <v>77667199</v>
      </c>
      <c r="K1679">
        <f>SUMIFS(ftereadin!C:C,ftereadin!A:A,Query1[[#This Row],[YearNormed]],ftereadin!B:B,Query1[[#This Row],[UnitID]])</f>
        <v>4416</v>
      </c>
    </row>
    <row r="1680" spans="1:11" x14ac:dyDescent="0.4">
      <c r="A1680">
        <v>2021</v>
      </c>
      <c r="B1680">
        <v>2022</v>
      </c>
      <c r="C1680" s="30" t="s">
        <v>1903</v>
      </c>
      <c r="D1680" s="30" t="s">
        <v>1904</v>
      </c>
      <c r="E1680">
        <v>4</v>
      </c>
      <c r="F1680">
        <v>1</v>
      </c>
      <c r="G1680" s="30" t="s">
        <v>77</v>
      </c>
      <c r="H1680" s="30" t="s">
        <v>30</v>
      </c>
      <c r="I1680" t="b">
        <v>1</v>
      </c>
      <c r="J1680">
        <v>19197386</v>
      </c>
      <c r="K1680">
        <f>SUMIFS(ftereadin!C:C,ftereadin!A:A,Query1[[#This Row],[YearNormed]],ftereadin!B:B,Query1[[#This Row],[UnitID]])</f>
        <v>1617</v>
      </c>
    </row>
    <row r="1681" spans="1:11" x14ac:dyDescent="0.4">
      <c r="A1681">
        <v>2021</v>
      </c>
      <c r="B1681">
        <v>2022</v>
      </c>
      <c r="C1681" s="30" t="s">
        <v>2640</v>
      </c>
      <c r="D1681" s="30" t="s">
        <v>2641</v>
      </c>
      <c r="E1681">
        <v>7</v>
      </c>
      <c r="F1681">
        <v>8</v>
      </c>
      <c r="G1681" s="30" t="s">
        <v>80</v>
      </c>
      <c r="H1681" s="30" t="s">
        <v>50</v>
      </c>
      <c r="I1681" t="b">
        <v>1</v>
      </c>
      <c r="J1681">
        <v>4976301</v>
      </c>
      <c r="K1681">
        <f>SUMIFS(ftereadin!C:C,ftereadin!A:A,Query1[[#This Row],[YearNormed]],ftereadin!B:B,Query1[[#This Row],[UnitID]])</f>
        <v>182</v>
      </c>
    </row>
    <row r="1682" spans="1:11" x14ac:dyDescent="0.4">
      <c r="A1682">
        <v>2021</v>
      </c>
      <c r="B1682">
        <v>2022</v>
      </c>
      <c r="C1682" s="30" t="s">
        <v>253</v>
      </c>
      <c r="D1682" s="30" t="s">
        <v>254</v>
      </c>
      <c r="E1682">
        <v>7</v>
      </c>
      <c r="F1682">
        <v>8</v>
      </c>
      <c r="G1682" s="30" t="s">
        <v>80</v>
      </c>
      <c r="H1682" s="30" t="s">
        <v>51</v>
      </c>
      <c r="I1682" t="b">
        <v>1</v>
      </c>
      <c r="J1682">
        <v>330986</v>
      </c>
      <c r="K1682">
        <f>SUMIFS(ftereadin!C:C,ftereadin!A:A,Query1[[#This Row],[YearNormed]],ftereadin!B:B,Query1[[#This Row],[UnitID]])</f>
        <v>10</v>
      </c>
    </row>
    <row r="1683" spans="1:11" x14ac:dyDescent="0.4">
      <c r="A1683">
        <v>2021</v>
      </c>
      <c r="B1683">
        <v>2022</v>
      </c>
      <c r="C1683" s="30" t="s">
        <v>2142</v>
      </c>
      <c r="D1683" s="30" t="s">
        <v>2143</v>
      </c>
      <c r="E1683">
        <v>1</v>
      </c>
      <c r="F1683">
        <v>2</v>
      </c>
      <c r="G1683" s="30" t="s">
        <v>88</v>
      </c>
      <c r="H1683" s="30" t="s">
        <v>4</v>
      </c>
      <c r="I1683" t="b">
        <v>1</v>
      </c>
      <c r="J1683">
        <v>278865519</v>
      </c>
      <c r="K1683">
        <f>SUMIFS(ftereadin!C:C,ftereadin!A:A,Query1[[#This Row],[YearNormed]],ftereadin!B:B,Query1[[#This Row],[UnitID]])</f>
        <v>14021</v>
      </c>
    </row>
    <row r="1684" spans="1:11" x14ac:dyDescent="0.4">
      <c r="A1684">
        <v>2021</v>
      </c>
      <c r="B1684">
        <v>2022</v>
      </c>
      <c r="C1684" s="30" t="s">
        <v>422</v>
      </c>
      <c r="D1684" s="30" t="s">
        <v>423</v>
      </c>
      <c r="E1684">
        <v>4</v>
      </c>
      <c r="F1684">
        <v>1</v>
      </c>
      <c r="G1684" s="30" t="s">
        <v>77</v>
      </c>
      <c r="H1684" s="30" t="s">
        <v>26</v>
      </c>
      <c r="I1684" t="b">
        <v>1</v>
      </c>
      <c r="J1684">
        <v>53776372</v>
      </c>
      <c r="K1684">
        <f>SUMIFS(ftereadin!C:C,ftereadin!A:A,Query1[[#This Row],[YearNormed]],ftereadin!B:B,Query1[[#This Row],[UnitID]])</f>
        <v>4130</v>
      </c>
    </row>
    <row r="1685" spans="1:11" x14ac:dyDescent="0.4">
      <c r="A1685">
        <v>2021</v>
      </c>
      <c r="B1685">
        <v>2022</v>
      </c>
      <c r="C1685" s="30" t="s">
        <v>426</v>
      </c>
      <c r="D1685" s="30" t="s">
        <v>427</v>
      </c>
      <c r="E1685">
        <v>4</v>
      </c>
      <c r="F1685">
        <v>8</v>
      </c>
      <c r="G1685" s="30" t="s">
        <v>80</v>
      </c>
      <c r="H1685" s="30" t="s">
        <v>29</v>
      </c>
      <c r="I1685" t="b">
        <v>1</v>
      </c>
      <c r="J1685">
        <v>3066646</v>
      </c>
      <c r="K1685">
        <f>SUMIFS(ftereadin!C:C,ftereadin!A:A,Query1[[#This Row],[YearNormed]],ftereadin!B:B,Query1[[#This Row],[UnitID]])</f>
        <v>800</v>
      </c>
    </row>
    <row r="1686" spans="1:11" x14ac:dyDescent="0.4">
      <c r="A1686">
        <v>2021</v>
      </c>
      <c r="B1686">
        <v>2022</v>
      </c>
      <c r="C1686" s="30" t="s">
        <v>2017</v>
      </c>
      <c r="D1686" s="30" t="s">
        <v>2018</v>
      </c>
      <c r="E1686">
        <v>7</v>
      </c>
      <c r="F1686">
        <v>8</v>
      </c>
      <c r="G1686" s="30" t="s">
        <v>80</v>
      </c>
      <c r="H1686" s="30" t="s">
        <v>31</v>
      </c>
      <c r="I1686" t="b">
        <v>1</v>
      </c>
      <c r="J1686">
        <v>2403992</v>
      </c>
      <c r="K1686">
        <f>SUMIFS(ftereadin!C:C,ftereadin!A:A,Query1[[#This Row],[YearNormed]],ftereadin!B:B,Query1[[#This Row],[UnitID]])</f>
        <v>128</v>
      </c>
    </row>
    <row r="1687" spans="1:11" x14ac:dyDescent="0.4">
      <c r="A1687">
        <v>2021</v>
      </c>
      <c r="B1687">
        <v>2022</v>
      </c>
      <c r="C1687" s="30" t="s">
        <v>3131</v>
      </c>
      <c r="D1687" s="30" t="s">
        <v>3132</v>
      </c>
      <c r="E1687">
        <v>7</v>
      </c>
      <c r="F1687">
        <v>8</v>
      </c>
      <c r="G1687" s="30" t="s">
        <v>80</v>
      </c>
      <c r="H1687" s="30" t="s">
        <v>50</v>
      </c>
      <c r="I1687" t="b">
        <v>1</v>
      </c>
      <c r="J1687">
        <v>5505619</v>
      </c>
      <c r="K1687">
        <f>SUMIFS(ftereadin!C:C,ftereadin!A:A,Query1[[#This Row],[YearNormed]],ftereadin!B:B,Query1[[#This Row],[UnitID]])</f>
        <v>215</v>
      </c>
    </row>
    <row r="1688" spans="1:11" x14ac:dyDescent="0.4">
      <c r="A1688">
        <v>2021</v>
      </c>
      <c r="B1688">
        <v>2022</v>
      </c>
      <c r="C1688" s="30" t="s">
        <v>3249</v>
      </c>
      <c r="D1688" s="30" t="s">
        <v>3250</v>
      </c>
      <c r="E1688">
        <v>7</v>
      </c>
      <c r="F1688">
        <v>8</v>
      </c>
      <c r="G1688" s="30" t="s">
        <v>80</v>
      </c>
      <c r="H1688" s="30" t="s">
        <v>51</v>
      </c>
      <c r="I1688" t="b">
        <v>1</v>
      </c>
      <c r="J1688">
        <v>566730</v>
      </c>
      <c r="K1688">
        <f>SUMIFS(ftereadin!C:C,ftereadin!A:A,Query1[[#This Row],[YearNormed]],ftereadin!B:B,Query1[[#This Row],[UnitID]])</f>
        <v>25</v>
      </c>
    </row>
    <row r="1689" spans="1:11" x14ac:dyDescent="0.4">
      <c r="A1689">
        <v>2021</v>
      </c>
      <c r="B1689">
        <v>2022</v>
      </c>
      <c r="C1689" s="30" t="s">
        <v>2298</v>
      </c>
      <c r="D1689" s="30" t="s">
        <v>2299</v>
      </c>
      <c r="E1689">
        <v>7</v>
      </c>
      <c r="F1689">
        <v>8</v>
      </c>
      <c r="G1689" s="30" t="s">
        <v>80</v>
      </c>
      <c r="H1689" s="30" t="s">
        <v>58</v>
      </c>
      <c r="I1689" t="b">
        <v>1</v>
      </c>
      <c r="J1689">
        <v>366067</v>
      </c>
      <c r="K1689">
        <f>SUMIFS(ftereadin!C:C,ftereadin!A:A,Query1[[#This Row],[YearNormed]],ftereadin!B:B,Query1[[#This Row],[UnitID]])</f>
        <v>24</v>
      </c>
    </row>
    <row r="1690" spans="1:11" x14ac:dyDescent="0.4">
      <c r="A1690">
        <v>2021</v>
      </c>
      <c r="B1690">
        <v>2022</v>
      </c>
      <c r="C1690" s="30" t="s">
        <v>2587</v>
      </c>
      <c r="D1690" s="30" t="s">
        <v>2588</v>
      </c>
      <c r="E1690">
        <v>4</v>
      </c>
      <c r="F1690">
        <v>1</v>
      </c>
      <c r="G1690" s="30" t="s">
        <v>77</v>
      </c>
      <c r="H1690" s="30" t="s">
        <v>30</v>
      </c>
      <c r="I1690" t="b">
        <v>1</v>
      </c>
      <c r="J1690">
        <v>15956780</v>
      </c>
      <c r="K1690">
        <f>SUMIFS(ftereadin!C:C,ftereadin!A:A,Query1[[#This Row],[YearNormed]],ftereadin!B:B,Query1[[#This Row],[UnitID]])</f>
        <v>971</v>
      </c>
    </row>
    <row r="1691" spans="1:11" x14ac:dyDescent="0.4">
      <c r="A1691">
        <v>2021</v>
      </c>
      <c r="B1691">
        <v>2022</v>
      </c>
      <c r="C1691" s="30" t="s">
        <v>2642</v>
      </c>
      <c r="D1691" s="30" t="s">
        <v>2643</v>
      </c>
      <c r="E1691">
        <v>4</v>
      </c>
      <c r="F1691">
        <v>8</v>
      </c>
      <c r="G1691" s="30" t="s">
        <v>80</v>
      </c>
      <c r="H1691" s="30" t="s">
        <v>29</v>
      </c>
      <c r="I1691" t="b">
        <v>1</v>
      </c>
      <c r="J1691">
        <v>4562100</v>
      </c>
      <c r="K1691">
        <f>SUMIFS(ftereadin!C:C,ftereadin!A:A,Query1[[#This Row],[YearNormed]],ftereadin!B:B,Query1[[#This Row],[UnitID]])</f>
        <v>800</v>
      </c>
    </row>
    <row r="1692" spans="1:11" x14ac:dyDescent="0.4">
      <c r="A1692">
        <v>2021</v>
      </c>
      <c r="B1692">
        <v>2022</v>
      </c>
      <c r="C1692" s="30" t="s">
        <v>1666</v>
      </c>
      <c r="D1692" s="30" t="s">
        <v>1667</v>
      </c>
      <c r="E1692">
        <v>4</v>
      </c>
      <c r="F1692">
        <v>1</v>
      </c>
      <c r="G1692" s="30" t="s">
        <v>77</v>
      </c>
      <c r="H1692" s="30" t="s">
        <v>51</v>
      </c>
      <c r="I1692" t="b">
        <v>1</v>
      </c>
      <c r="J1692">
        <v>3791701</v>
      </c>
      <c r="K1692">
        <f>SUMIFS(ftereadin!C:C,ftereadin!A:A,Query1[[#This Row],[YearNormed]],ftereadin!B:B,Query1[[#This Row],[UnitID]])</f>
        <v>189</v>
      </c>
    </row>
    <row r="1693" spans="1:11" x14ac:dyDescent="0.4">
      <c r="A1693">
        <v>2021</v>
      </c>
      <c r="B1693">
        <v>2022</v>
      </c>
      <c r="C1693" s="30" t="s">
        <v>3579</v>
      </c>
      <c r="D1693" s="30" t="s">
        <v>3580</v>
      </c>
      <c r="E1693">
        <v>4</v>
      </c>
      <c r="F1693">
        <v>8</v>
      </c>
      <c r="G1693" s="30" t="s">
        <v>80</v>
      </c>
      <c r="H1693" s="30" t="s">
        <v>4</v>
      </c>
      <c r="I1693" t="b">
        <v>1</v>
      </c>
      <c r="J1693">
        <v>10800858</v>
      </c>
      <c r="K1693">
        <f>SUMIFS(ftereadin!C:C,ftereadin!A:A,Query1[[#This Row],[YearNormed]],ftereadin!B:B,Query1[[#This Row],[UnitID]])</f>
        <v>828</v>
      </c>
    </row>
    <row r="1694" spans="1:11" x14ac:dyDescent="0.4">
      <c r="A1694">
        <v>2021</v>
      </c>
      <c r="B1694">
        <v>2022</v>
      </c>
      <c r="C1694" s="30" t="s">
        <v>2059</v>
      </c>
      <c r="D1694" s="30" t="s">
        <v>2060</v>
      </c>
      <c r="E1694">
        <v>7</v>
      </c>
      <c r="F1694">
        <v>8</v>
      </c>
      <c r="G1694" s="30" t="s">
        <v>80</v>
      </c>
      <c r="H1694" s="30" t="s">
        <v>4</v>
      </c>
      <c r="I1694" t="b">
        <v>1</v>
      </c>
      <c r="J1694">
        <v>2034541</v>
      </c>
      <c r="K1694">
        <f>SUMIFS(ftereadin!C:C,ftereadin!A:A,Query1[[#This Row],[YearNormed]],ftereadin!B:B,Query1[[#This Row],[UnitID]])</f>
        <v>53</v>
      </c>
    </row>
    <row r="1695" spans="1:11" x14ac:dyDescent="0.4">
      <c r="A1695">
        <v>2021</v>
      </c>
      <c r="B1695">
        <v>2022</v>
      </c>
      <c r="C1695" s="30" t="s">
        <v>1948</v>
      </c>
      <c r="D1695" s="30" t="s">
        <v>1949</v>
      </c>
      <c r="E1695">
        <v>7</v>
      </c>
      <c r="F1695">
        <v>8</v>
      </c>
      <c r="G1695" s="30" t="s">
        <v>80</v>
      </c>
      <c r="H1695" s="30" t="s">
        <v>39</v>
      </c>
      <c r="I1695" t="b">
        <v>1</v>
      </c>
      <c r="J1695">
        <v>655293</v>
      </c>
      <c r="K1695">
        <f>SUMIFS(ftereadin!C:C,ftereadin!A:A,Query1[[#This Row],[YearNormed]],ftereadin!B:B,Query1[[#This Row],[UnitID]])</f>
        <v>101</v>
      </c>
    </row>
    <row r="1696" spans="1:11" x14ac:dyDescent="0.4">
      <c r="A1696">
        <v>2021</v>
      </c>
      <c r="B1696">
        <v>2022</v>
      </c>
      <c r="C1696" s="30" t="s">
        <v>787</v>
      </c>
      <c r="D1696" s="30" t="s">
        <v>788</v>
      </c>
      <c r="E1696">
        <v>7</v>
      </c>
      <c r="F1696">
        <v>8</v>
      </c>
      <c r="G1696" s="30" t="s">
        <v>80</v>
      </c>
      <c r="H1696" s="30" t="s">
        <v>46</v>
      </c>
      <c r="I1696" t="b">
        <v>1</v>
      </c>
      <c r="J1696">
        <v>896460</v>
      </c>
      <c r="K1696">
        <f>SUMIFS(ftereadin!C:C,ftereadin!A:A,Query1[[#This Row],[YearNormed]],ftereadin!B:B,Query1[[#This Row],[UnitID]])</f>
        <v>42</v>
      </c>
    </row>
    <row r="1697" spans="1:11" x14ac:dyDescent="0.4">
      <c r="A1697">
        <v>2021</v>
      </c>
      <c r="B1697">
        <v>2022</v>
      </c>
      <c r="C1697" s="30" t="s">
        <v>225</v>
      </c>
      <c r="D1697" s="30" t="s">
        <v>226</v>
      </c>
      <c r="E1697">
        <v>7</v>
      </c>
      <c r="F1697">
        <v>8</v>
      </c>
      <c r="G1697" s="30" t="s">
        <v>80</v>
      </c>
      <c r="H1697" s="30" t="s">
        <v>49</v>
      </c>
      <c r="I1697" t="b">
        <v>1</v>
      </c>
      <c r="J1697">
        <v>1686377</v>
      </c>
      <c r="K1697">
        <f>SUMIFS(ftereadin!C:C,ftereadin!A:A,Query1[[#This Row],[YearNormed]],ftereadin!B:B,Query1[[#This Row],[UnitID]])</f>
        <v>90</v>
      </c>
    </row>
    <row r="1698" spans="1:11" x14ac:dyDescent="0.4">
      <c r="A1698">
        <v>2021</v>
      </c>
      <c r="B1698">
        <v>2022</v>
      </c>
      <c r="C1698" s="30" t="s">
        <v>3173</v>
      </c>
      <c r="D1698" s="30" t="s">
        <v>3174</v>
      </c>
      <c r="E1698">
        <v>4</v>
      </c>
      <c r="F1698">
        <v>8</v>
      </c>
      <c r="G1698" s="30" t="s">
        <v>80</v>
      </c>
      <c r="H1698" s="30" t="s">
        <v>49</v>
      </c>
      <c r="I1698" t="b">
        <v>1</v>
      </c>
      <c r="J1698">
        <v>773071</v>
      </c>
      <c r="K1698">
        <f>SUMIFS(ftereadin!C:C,ftereadin!A:A,Query1[[#This Row],[YearNormed]],ftereadin!B:B,Query1[[#This Row],[UnitID]])</f>
        <v>94</v>
      </c>
    </row>
    <row r="1699" spans="1:11" x14ac:dyDescent="0.4">
      <c r="A1699">
        <v>2021</v>
      </c>
      <c r="B1699">
        <v>2022</v>
      </c>
      <c r="C1699" s="30" t="s">
        <v>2284</v>
      </c>
      <c r="D1699" s="30" t="s">
        <v>7944</v>
      </c>
      <c r="E1699">
        <v>7</v>
      </c>
      <c r="F1699">
        <v>8</v>
      </c>
      <c r="G1699" s="30" t="s">
        <v>80</v>
      </c>
      <c r="H1699" s="30" t="s">
        <v>49</v>
      </c>
      <c r="I1699" t="b">
        <v>1</v>
      </c>
      <c r="J1699">
        <v>881993</v>
      </c>
      <c r="K1699">
        <f>SUMIFS(ftereadin!C:C,ftereadin!A:A,Query1[[#This Row],[YearNormed]],ftereadin!B:B,Query1[[#This Row],[UnitID]])</f>
        <v>30</v>
      </c>
    </row>
    <row r="1700" spans="1:11" x14ac:dyDescent="0.4">
      <c r="A1700">
        <v>2021</v>
      </c>
      <c r="B1700">
        <v>2022</v>
      </c>
      <c r="C1700" s="30" t="s">
        <v>1804</v>
      </c>
      <c r="D1700" s="30" t="s">
        <v>1805</v>
      </c>
      <c r="E1700">
        <v>7</v>
      </c>
      <c r="F1700">
        <v>8</v>
      </c>
      <c r="G1700" s="30" t="s">
        <v>80</v>
      </c>
      <c r="H1700" s="30" t="s">
        <v>50</v>
      </c>
      <c r="I1700" t="b">
        <v>1</v>
      </c>
      <c r="J1700">
        <v>3565399</v>
      </c>
      <c r="K1700">
        <f>SUMIFS(ftereadin!C:C,ftereadin!A:A,Query1[[#This Row],[YearNormed]],ftereadin!B:B,Query1[[#This Row],[UnitID]])</f>
        <v>86</v>
      </c>
    </row>
    <row r="1701" spans="1:11" x14ac:dyDescent="0.4">
      <c r="A1701">
        <v>2021</v>
      </c>
      <c r="B1701">
        <v>2022</v>
      </c>
      <c r="C1701" s="30" t="s">
        <v>3656</v>
      </c>
      <c r="D1701" s="30" t="s">
        <v>3657</v>
      </c>
      <c r="E1701">
        <v>4</v>
      </c>
      <c r="F1701">
        <v>8</v>
      </c>
      <c r="G1701" s="30" t="s">
        <v>80</v>
      </c>
      <c r="H1701" s="30" t="s">
        <v>50</v>
      </c>
      <c r="I1701" t="b">
        <v>1</v>
      </c>
      <c r="J1701">
        <v>14684662</v>
      </c>
      <c r="K1701">
        <f>SUMIFS(ftereadin!C:C,ftereadin!A:A,Query1[[#This Row],[YearNormed]],ftereadin!B:B,Query1[[#This Row],[UnitID]])</f>
        <v>548</v>
      </c>
    </row>
    <row r="1702" spans="1:11" x14ac:dyDescent="0.4">
      <c r="A1702">
        <v>2021</v>
      </c>
      <c r="B1702">
        <v>2022</v>
      </c>
      <c r="C1702" s="30" t="s">
        <v>2458</v>
      </c>
      <c r="D1702" s="30" t="s">
        <v>2459</v>
      </c>
      <c r="E1702">
        <v>7</v>
      </c>
      <c r="F1702">
        <v>8</v>
      </c>
      <c r="G1702" s="30" t="s">
        <v>80</v>
      </c>
      <c r="H1702" s="30" t="s">
        <v>50</v>
      </c>
      <c r="I1702" t="b">
        <v>1</v>
      </c>
      <c r="J1702">
        <v>29764011</v>
      </c>
      <c r="K1702">
        <f>SUMIFS(ftereadin!C:C,ftereadin!A:A,Query1[[#This Row],[YearNormed]],ftereadin!B:B,Query1[[#This Row],[UnitID]])</f>
        <v>2190</v>
      </c>
    </row>
    <row r="1703" spans="1:11" x14ac:dyDescent="0.4">
      <c r="A1703">
        <v>2021</v>
      </c>
      <c r="B1703">
        <v>2022</v>
      </c>
      <c r="C1703" s="30" t="s">
        <v>795</v>
      </c>
      <c r="D1703" s="30" t="s">
        <v>796</v>
      </c>
      <c r="E1703">
        <v>7</v>
      </c>
      <c r="F1703">
        <v>8</v>
      </c>
      <c r="G1703" s="30" t="s">
        <v>80</v>
      </c>
      <c r="H1703" s="30" t="s">
        <v>51</v>
      </c>
      <c r="I1703" t="b">
        <v>1</v>
      </c>
      <c r="J1703">
        <v>1687394</v>
      </c>
      <c r="K1703">
        <f>SUMIFS(ftereadin!C:C,ftereadin!A:A,Query1[[#This Row],[YearNormed]],ftereadin!B:B,Query1[[#This Row],[UnitID]])</f>
        <v>104</v>
      </c>
    </row>
    <row r="1704" spans="1:11" x14ac:dyDescent="0.4">
      <c r="A1704">
        <v>2021</v>
      </c>
      <c r="B1704">
        <v>2022</v>
      </c>
      <c r="C1704" s="30" t="s">
        <v>3505</v>
      </c>
      <c r="D1704" s="30" t="s">
        <v>3506</v>
      </c>
      <c r="E1704">
        <v>4</v>
      </c>
      <c r="F1704">
        <v>1</v>
      </c>
      <c r="G1704" s="30" t="s">
        <v>77</v>
      </c>
      <c r="H1704" s="30" t="s">
        <v>3507</v>
      </c>
      <c r="I1704" t="b">
        <v>1</v>
      </c>
      <c r="J1704">
        <v>10253147</v>
      </c>
      <c r="K1704">
        <f>SUMIFS(ftereadin!C:C,ftereadin!A:A,Query1[[#This Row],[YearNormed]],ftereadin!B:B,Query1[[#This Row],[UnitID]])</f>
        <v>1179</v>
      </c>
    </row>
    <row r="1705" spans="1:11" x14ac:dyDescent="0.4">
      <c r="A1705">
        <v>2021</v>
      </c>
      <c r="B1705">
        <v>2022</v>
      </c>
      <c r="C1705" s="30" t="s">
        <v>2868</v>
      </c>
      <c r="D1705" s="30" t="s">
        <v>2869</v>
      </c>
      <c r="E1705">
        <v>7</v>
      </c>
      <c r="F1705">
        <v>8</v>
      </c>
      <c r="G1705" s="30" t="s">
        <v>80</v>
      </c>
      <c r="H1705" s="30" t="s">
        <v>57</v>
      </c>
      <c r="I1705" t="b">
        <v>1</v>
      </c>
      <c r="J1705">
        <v>635359</v>
      </c>
      <c r="K1705">
        <f>SUMIFS(ftereadin!C:C,ftereadin!A:A,Query1[[#This Row],[YearNormed]],ftereadin!B:B,Query1[[#This Row],[UnitID]])</f>
        <v>38</v>
      </c>
    </row>
    <row r="1706" spans="1:11" x14ac:dyDescent="0.4">
      <c r="A1706">
        <v>2021</v>
      </c>
      <c r="B1706">
        <v>2022</v>
      </c>
      <c r="C1706" s="30" t="s">
        <v>1375</v>
      </c>
      <c r="D1706" s="30" t="s">
        <v>1376</v>
      </c>
      <c r="E1706">
        <v>7</v>
      </c>
      <c r="F1706">
        <v>8</v>
      </c>
      <c r="G1706" s="30" t="s">
        <v>80</v>
      </c>
      <c r="H1706" s="30" t="s">
        <v>47</v>
      </c>
      <c r="I1706" t="b">
        <v>1</v>
      </c>
      <c r="J1706">
        <v>579668</v>
      </c>
      <c r="K1706">
        <f>SUMIFS(ftereadin!C:C,ftereadin!A:A,Query1[[#This Row],[YearNormed]],ftereadin!B:B,Query1[[#This Row],[UnitID]])</f>
        <v>64</v>
      </c>
    </row>
    <row r="1707" spans="1:11" x14ac:dyDescent="0.4">
      <c r="A1707">
        <v>2021</v>
      </c>
      <c r="B1707">
        <v>2022</v>
      </c>
      <c r="C1707" s="30" t="s">
        <v>94</v>
      </c>
      <c r="D1707" s="30" t="s">
        <v>95</v>
      </c>
      <c r="E1707">
        <v>1</v>
      </c>
      <c r="F1707">
        <v>5</v>
      </c>
      <c r="G1707" s="30" t="s">
        <v>83</v>
      </c>
      <c r="H1707" s="30" t="s">
        <v>40</v>
      </c>
      <c r="I1707" t="b">
        <v>1</v>
      </c>
      <c r="J1707">
        <v>11551213</v>
      </c>
      <c r="K1707">
        <f>SUMIFS(ftereadin!C:C,ftereadin!A:A,Query1[[#This Row],[YearNormed]],ftereadin!B:B,Query1[[#This Row],[UnitID]])</f>
        <v>350</v>
      </c>
    </row>
    <row r="1708" spans="1:11" x14ac:dyDescent="0.4">
      <c r="A1708">
        <v>2021</v>
      </c>
      <c r="B1708">
        <v>2022</v>
      </c>
      <c r="C1708" s="30" t="s">
        <v>546</v>
      </c>
      <c r="D1708" s="30" t="s">
        <v>547</v>
      </c>
      <c r="E1708">
        <v>1</v>
      </c>
      <c r="F1708">
        <v>5</v>
      </c>
      <c r="G1708" s="30" t="s">
        <v>83</v>
      </c>
      <c r="H1708" s="30" t="s">
        <v>41</v>
      </c>
      <c r="I1708" t="b">
        <v>1</v>
      </c>
      <c r="J1708">
        <v>13970000</v>
      </c>
      <c r="K1708">
        <f>SUMIFS(ftereadin!C:C,ftereadin!A:A,Query1[[#This Row],[YearNormed]],ftereadin!B:B,Query1[[#This Row],[UnitID]])</f>
        <v>706</v>
      </c>
    </row>
    <row r="1709" spans="1:11" x14ac:dyDescent="0.4">
      <c r="A1709">
        <v>2021</v>
      </c>
      <c r="B1709">
        <v>2022</v>
      </c>
      <c r="C1709" s="30" t="s">
        <v>3639</v>
      </c>
      <c r="D1709" s="30" t="s">
        <v>3640</v>
      </c>
      <c r="E1709">
        <v>1</v>
      </c>
      <c r="F1709">
        <v>5</v>
      </c>
      <c r="G1709" s="30" t="s">
        <v>83</v>
      </c>
      <c r="H1709" s="30" t="s">
        <v>14</v>
      </c>
      <c r="I1709" t="b">
        <v>1</v>
      </c>
      <c r="J1709">
        <v>23071995</v>
      </c>
      <c r="K1709">
        <f>SUMIFS(ftereadin!C:C,ftereadin!A:A,Query1[[#This Row],[YearNormed]],ftereadin!B:B,Query1[[#This Row],[UnitID]])</f>
        <v>470</v>
      </c>
    </row>
    <row r="1710" spans="1:11" x14ac:dyDescent="0.4">
      <c r="A1710">
        <v>2021</v>
      </c>
      <c r="B1710">
        <v>2022</v>
      </c>
      <c r="C1710" s="30" t="s">
        <v>604</v>
      </c>
      <c r="D1710" s="30" t="s">
        <v>605</v>
      </c>
      <c r="E1710">
        <v>7</v>
      </c>
      <c r="F1710">
        <v>8</v>
      </c>
      <c r="G1710" s="30" t="s">
        <v>80</v>
      </c>
      <c r="H1710" s="30" t="s">
        <v>4</v>
      </c>
      <c r="I1710" t="b">
        <v>1</v>
      </c>
      <c r="J1710">
        <v>5903814</v>
      </c>
      <c r="K1710">
        <f>SUMIFS(ftereadin!C:C,ftereadin!A:A,Query1[[#This Row],[YearNormed]],ftereadin!B:B,Query1[[#This Row],[UnitID]])</f>
        <v>96</v>
      </c>
    </row>
    <row r="1711" spans="1:11" x14ac:dyDescent="0.4">
      <c r="A1711">
        <v>2021</v>
      </c>
      <c r="B1711">
        <v>2022</v>
      </c>
      <c r="C1711" s="30" t="s">
        <v>2697</v>
      </c>
      <c r="D1711" s="30" t="s">
        <v>2698</v>
      </c>
      <c r="E1711">
        <v>7</v>
      </c>
      <c r="F1711">
        <v>8</v>
      </c>
      <c r="G1711" s="30" t="s">
        <v>80</v>
      </c>
      <c r="H1711" s="30" t="s">
        <v>39</v>
      </c>
      <c r="I1711" t="b">
        <v>1</v>
      </c>
      <c r="J1711">
        <v>1035223</v>
      </c>
      <c r="K1711">
        <f>SUMIFS(ftereadin!C:C,ftereadin!A:A,Query1[[#This Row],[YearNormed]],ftereadin!B:B,Query1[[#This Row],[UnitID]])</f>
        <v>98</v>
      </c>
    </row>
    <row r="1712" spans="1:11" x14ac:dyDescent="0.4">
      <c r="A1712">
        <v>2021</v>
      </c>
      <c r="B1712">
        <v>2022</v>
      </c>
      <c r="C1712" s="30" t="s">
        <v>862</v>
      </c>
      <c r="D1712" s="30" t="s">
        <v>863</v>
      </c>
      <c r="E1712">
        <v>4</v>
      </c>
      <c r="F1712">
        <v>1</v>
      </c>
      <c r="G1712" s="30" t="s">
        <v>77</v>
      </c>
      <c r="H1712" s="30" t="s">
        <v>4</v>
      </c>
      <c r="I1712" t="b">
        <v>1</v>
      </c>
      <c r="J1712">
        <v>22411252</v>
      </c>
      <c r="K1712">
        <f>SUMIFS(ftereadin!C:C,ftereadin!A:A,Query1[[#This Row],[YearNormed]],ftereadin!B:B,Query1[[#This Row],[UnitID]])</f>
        <v>524</v>
      </c>
    </row>
    <row r="1713" spans="1:11" x14ac:dyDescent="0.4">
      <c r="A1713">
        <v>2021</v>
      </c>
      <c r="B1713">
        <v>2022</v>
      </c>
      <c r="C1713" s="30" t="s">
        <v>561</v>
      </c>
      <c r="D1713" s="30" t="s">
        <v>562</v>
      </c>
      <c r="E1713">
        <v>4</v>
      </c>
      <c r="F1713">
        <v>1</v>
      </c>
      <c r="G1713" s="30" t="s">
        <v>77</v>
      </c>
      <c r="H1713" s="30" t="s">
        <v>6</v>
      </c>
      <c r="I1713" t="b">
        <v>1</v>
      </c>
      <c r="J1713">
        <v>30153205</v>
      </c>
      <c r="K1713">
        <f>SUMIFS(ftereadin!C:C,ftereadin!A:A,Query1[[#This Row],[YearNormed]],ftereadin!B:B,Query1[[#This Row],[UnitID]])</f>
        <v>1140</v>
      </c>
    </row>
    <row r="1714" spans="1:11" x14ac:dyDescent="0.4">
      <c r="A1714">
        <v>2021</v>
      </c>
      <c r="B1714">
        <v>2022</v>
      </c>
      <c r="C1714" s="30" t="s">
        <v>2436</v>
      </c>
      <c r="D1714" s="30" t="s">
        <v>2437</v>
      </c>
      <c r="E1714">
        <v>7</v>
      </c>
      <c r="F1714">
        <v>8</v>
      </c>
      <c r="G1714" s="30" t="s">
        <v>80</v>
      </c>
      <c r="H1714" s="30" t="s">
        <v>49</v>
      </c>
      <c r="I1714" t="b">
        <v>1</v>
      </c>
      <c r="J1714">
        <v>1221099</v>
      </c>
      <c r="K1714">
        <f>SUMIFS(ftereadin!C:C,ftereadin!A:A,Query1[[#This Row],[YearNormed]],ftereadin!B:B,Query1[[#This Row],[UnitID]])</f>
        <v>70</v>
      </c>
    </row>
    <row r="1715" spans="1:11" x14ac:dyDescent="0.4">
      <c r="A1715">
        <v>2021</v>
      </c>
      <c r="B1715">
        <v>2022</v>
      </c>
      <c r="C1715" s="30" t="s">
        <v>2269</v>
      </c>
      <c r="D1715" s="30" t="s">
        <v>2270</v>
      </c>
      <c r="E1715">
        <v>7</v>
      </c>
      <c r="F1715">
        <v>8</v>
      </c>
      <c r="G1715" s="30" t="s">
        <v>80</v>
      </c>
      <c r="H1715" s="30" t="s">
        <v>49</v>
      </c>
      <c r="I1715" t="b">
        <v>1</v>
      </c>
      <c r="J1715">
        <v>2515647</v>
      </c>
      <c r="K1715">
        <f>SUMIFS(ftereadin!C:C,ftereadin!A:A,Query1[[#This Row],[YearNormed]],ftereadin!B:B,Query1[[#This Row],[UnitID]])</f>
        <v>95</v>
      </c>
    </row>
    <row r="1716" spans="1:11" x14ac:dyDescent="0.4">
      <c r="A1716">
        <v>2021</v>
      </c>
      <c r="B1716">
        <v>2022</v>
      </c>
      <c r="C1716" s="30" t="s">
        <v>1814</v>
      </c>
      <c r="D1716" s="30" t="s">
        <v>1815</v>
      </c>
      <c r="E1716">
        <v>7</v>
      </c>
      <c r="F1716">
        <v>8</v>
      </c>
      <c r="G1716" s="30" t="s">
        <v>80</v>
      </c>
      <c r="H1716" s="30" t="s">
        <v>51</v>
      </c>
      <c r="I1716" t="b">
        <v>1</v>
      </c>
      <c r="J1716">
        <v>2441951</v>
      </c>
      <c r="K1716">
        <f>SUMIFS(ftereadin!C:C,ftereadin!A:A,Query1[[#This Row],[YearNormed]],ftereadin!B:B,Query1[[#This Row],[UnitID]])</f>
        <v>322</v>
      </c>
    </row>
    <row r="1717" spans="1:11" x14ac:dyDescent="0.4">
      <c r="A1717">
        <v>2021</v>
      </c>
      <c r="B1717">
        <v>2022</v>
      </c>
      <c r="C1717" s="30" t="s">
        <v>2954</v>
      </c>
      <c r="D1717" s="30" t="s">
        <v>2955</v>
      </c>
      <c r="E1717">
        <v>7</v>
      </c>
      <c r="F1717">
        <v>8</v>
      </c>
      <c r="G1717" s="30" t="s">
        <v>80</v>
      </c>
      <c r="H1717" s="30" t="s">
        <v>47</v>
      </c>
      <c r="I1717" t="b">
        <v>1</v>
      </c>
      <c r="J1717">
        <v>1000883</v>
      </c>
      <c r="K1717">
        <f>SUMIFS(ftereadin!C:C,ftereadin!A:A,Query1[[#This Row],[YearNormed]],ftereadin!B:B,Query1[[#This Row],[UnitID]])</f>
        <v>34</v>
      </c>
    </row>
    <row r="1718" spans="1:11" x14ac:dyDescent="0.4">
      <c r="A1718">
        <v>2021</v>
      </c>
      <c r="B1718">
        <v>2022</v>
      </c>
      <c r="C1718" s="30" t="s">
        <v>329</v>
      </c>
      <c r="D1718" s="30" t="s">
        <v>330</v>
      </c>
      <c r="E1718">
        <v>4</v>
      </c>
      <c r="F1718">
        <v>1</v>
      </c>
      <c r="G1718" s="30" t="s">
        <v>77</v>
      </c>
      <c r="H1718" s="30" t="s">
        <v>10</v>
      </c>
      <c r="I1718" t="b">
        <v>1</v>
      </c>
      <c r="J1718">
        <v>7712269</v>
      </c>
      <c r="K1718">
        <f>SUMIFS(ftereadin!C:C,ftereadin!A:A,Query1[[#This Row],[YearNormed]],ftereadin!B:B,Query1[[#This Row],[UnitID]])</f>
        <v>319</v>
      </c>
    </row>
    <row r="1719" spans="1:11" x14ac:dyDescent="0.4">
      <c r="A1719">
        <v>2021</v>
      </c>
      <c r="B1719">
        <v>2022</v>
      </c>
      <c r="C1719" s="30" t="s">
        <v>2170</v>
      </c>
      <c r="D1719" s="30" t="s">
        <v>2171</v>
      </c>
      <c r="E1719">
        <v>4</v>
      </c>
      <c r="F1719">
        <v>1</v>
      </c>
      <c r="G1719" s="30" t="s">
        <v>77</v>
      </c>
      <c r="H1719" s="30" t="s">
        <v>3</v>
      </c>
      <c r="I1719" t="b">
        <v>1</v>
      </c>
      <c r="J1719">
        <v>48640020</v>
      </c>
      <c r="K1719">
        <f>SUMIFS(ftereadin!C:C,ftereadin!A:A,Query1[[#This Row],[YearNormed]],ftereadin!B:B,Query1[[#This Row],[UnitID]])</f>
        <v>4625</v>
      </c>
    </row>
    <row r="1720" spans="1:11" x14ac:dyDescent="0.4">
      <c r="A1720">
        <v>2021</v>
      </c>
      <c r="B1720">
        <v>2022</v>
      </c>
      <c r="C1720" s="30" t="s">
        <v>1865</v>
      </c>
      <c r="D1720" s="30" t="s">
        <v>1866</v>
      </c>
      <c r="E1720">
        <v>4</v>
      </c>
      <c r="F1720">
        <v>1</v>
      </c>
      <c r="G1720" s="30" t="s">
        <v>77</v>
      </c>
      <c r="H1720" s="30" t="s">
        <v>31</v>
      </c>
      <c r="I1720" t="b">
        <v>1</v>
      </c>
      <c r="J1720">
        <v>60978671</v>
      </c>
      <c r="K1720">
        <f>SUMIFS(ftereadin!C:C,ftereadin!A:A,Query1[[#This Row],[YearNormed]],ftereadin!B:B,Query1[[#This Row],[UnitID]])</f>
        <v>2990</v>
      </c>
    </row>
    <row r="1721" spans="1:11" x14ac:dyDescent="0.4">
      <c r="A1721">
        <v>2021</v>
      </c>
      <c r="B1721">
        <v>2022</v>
      </c>
      <c r="C1721" s="30" t="s">
        <v>1054</v>
      </c>
      <c r="D1721" s="30" t="s">
        <v>1055</v>
      </c>
      <c r="E1721">
        <v>7</v>
      </c>
      <c r="F1721">
        <v>8</v>
      </c>
      <c r="G1721" s="30" t="s">
        <v>80</v>
      </c>
      <c r="H1721" s="30" t="s">
        <v>49</v>
      </c>
      <c r="I1721" t="b">
        <v>1</v>
      </c>
      <c r="J1721">
        <v>3146652</v>
      </c>
      <c r="K1721">
        <f>SUMIFS(ftereadin!C:C,ftereadin!A:A,Query1[[#This Row],[YearNormed]],ftereadin!B:B,Query1[[#This Row],[UnitID]])</f>
        <v>134</v>
      </c>
    </row>
    <row r="1722" spans="1:11" x14ac:dyDescent="0.4">
      <c r="A1722">
        <v>2021</v>
      </c>
      <c r="B1722">
        <v>2022</v>
      </c>
      <c r="C1722" s="30" t="s">
        <v>312</v>
      </c>
      <c r="D1722" s="30" t="s">
        <v>313</v>
      </c>
      <c r="E1722">
        <v>7</v>
      </c>
      <c r="F1722">
        <v>8</v>
      </c>
      <c r="G1722" s="30" t="s">
        <v>80</v>
      </c>
      <c r="H1722" s="30" t="s">
        <v>49</v>
      </c>
      <c r="I1722" t="b">
        <v>1</v>
      </c>
      <c r="J1722">
        <v>2717849</v>
      </c>
      <c r="K1722">
        <f>SUMIFS(ftereadin!C:C,ftereadin!A:A,Query1[[#This Row],[YearNormed]],ftereadin!B:B,Query1[[#This Row],[UnitID]])</f>
        <v>172</v>
      </c>
    </row>
    <row r="1723" spans="1:11" x14ac:dyDescent="0.4">
      <c r="A1723">
        <v>2021</v>
      </c>
      <c r="B1723">
        <v>2022</v>
      </c>
      <c r="C1723" s="30" t="s">
        <v>3732</v>
      </c>
      <c r="D1723" s="30" t="s">
        <v>3733</v>
      </c>
      <c r="E1723">
        <v>4</v>
      </c>
      <c r="F1723">
        <v>1</v>
      </c>
      <c r="G1723" s="30" t="s">
        <v>77</v>
      </c>
      <c r="H1723" s="30" t="s">
        <v>4</v>
      </c>
      <c r="I1723" t="b">
        <v>1</v>
      </c>
      <c r="J1723">
        <v>20648565</v>
      </c>
      <c r="K1723">
        <f>SUMIFS(ftereadin!C:C,ftereadin!A:A,Query1[[#This Row],[YearNormed]],ftereadin!B:B,Query1[[#This Row],[UnitID]])</f>
        <v>836</v>
      </c>
    </row>
    <row r="1724" spans="1:11" x14ac:dyDescent="0.4">
      <c r="A1724">
        <v>2021</v>
      </c>
      <c r="B1724">
        <v>2022</v>
      </c>
      <c r="C1724" s="30" t="s">
        <v>221</v>
      </c>
      <c r="D1724" s="30" t="s">
        <v>222</v>
      </c>
      <c r="E1724">
        <v>4</v>
      </c>
      <c r="F1724">
        <v>1</v>
      </c>
      <c r="G1724" s="30" t="s">
        <v>77</v>
      </c>
      <c r="H1724" s="30" t="s">
        <v>4</v>
      </c>
      <c r="I1724" t="b">
        <v>1</v>
      </c>
      <c r="J1724">
        <v>57894051</v>
      </c>
      <c r="K1724">
        <f>SUMIFS(ftereadin!C:C,ftereadin!A:A,Query1[[#This Row],[YearNormed]],ftereadin!B:B,Query1[[#This Row],[UnitID]])</f>
        <v>6826</v>
      </c>
    </row>
    <row r="1725" spans="1:11" x14ac:dyDescent="0.4">
      <c r="A1725">
        <v>2021</v>
      </c>
      <c r="B1725">
        <v>2022</v>
      </c>
      <c r="C1725" s="30" t="s">
        <v>746</v>
      </c>
      <c r="D1725" s="30" t="s">
        <v>747</v>
      </c>
      <c r="E1725">
        <v>4</v>
      </c>
      <c r="F1725">
        <v>1</v>
      </c>
      <c r="G1725" s="30" t="s">
        <v>77</v>
      </c>
      <c r="H1725" s="30" t="s">
        <v>31</v>
      </c>
      <c r="I1725" t="b">
        <v>1</v>
      </c>
      <c r="J1725">
        <v>7734636</v>
      </c>
      <c r="K1725">
        <f>SUMIFS(ftereadin!C:C,ftereadin!A:A,Query1[[#This Row],[YearNormed]],ftereadin!B:B,Query1[[#This Row],[UnitID]])</f>
        <v>995</v>
      </c>
    </row>
    <row r="1726" spans="1:11" x14ac:dyDescent="0.4">
      <c r="A1726">
        <v>2021</v>
      </c>
      <c r="B1726">
        <v>2022</v>
      </c>
      <c r="C1726" s="30" t="s">
        <v>183</v>
      </c>
      <c r="D1726" s="30" t="s">
        <v>184</v>
      </c>
      <c r="E1726">
        <v>4</v>
      </c>
      <c r="F1726">
        <v>1</v>
      </c>
      <c r="G1726" s="30" t="s">
        <v>77</v>
      </c>
      <c r="H1726" s="30" t="s">
        <v>31</v>
      </c>
      <c r="I1726" t="b">
        <v>1</v>
      </c>
      <c r="J1726">
        <v>8955895</v>
      </c>
      <c r="K1726">
        <f>SUMIFS(ftereadin!C:C,ftereadin!A:A,Query1[[#This Row],[YearNormed]],ftereadin!B:B,Query1[[#This Row],[UnitID]])</f>
        <v>463</v>
      </c>
    </row>
    <row r="1727" spans="1:11" x14ac:dyDescent="0.4">
      <c r="A1727">
        <v>2021</v>
      </c>
      <c r="B1727">
        <v>2022</v>
      </c>
      <c r="C1727" s="30" t="s">
        <v>3043</v>
      </c>
      <c r="D1727" s="30" t="s">
        <v>3044</v>
      </c>
      <c r="E1727">
        <v>4</v>
      </c>
      <c r="F1727">
        <v>1</v>
      </c>
      <c r="G1727" s="30" t="s">
        <v>77</v>
      </c>
      <c r="H1727" s="30" t="s">
        <v>31</v>
      </c>
      <c r="I1727" t="b">
        <v>1</v>
      </c>
      <c r="J1727">
        <v>11496296</v>
      </c>
      <c r="K1727">
        <f>SUMIFS(ftereadin!C:C,ftereadin!A:A,Query1[[#This Row],[YearNormed]],ftereadin!B:B,Query1[[#This Row],[UnitID]])</f>
        <v>616</v>
      </c>
    </row>
    <row r="1728" spans="1:11" x14ac:dyDescent="0.4">
      <c r="A1728">
        <v>2021</v>
      </c>
      <c r="B1728">
        <v>2022</v>
      </c>
      <c r="C1728" s="30" t="s">
        <v>3599</v>
      </c>
      <c r="D1728" s="30" t="s">
        <v>3600</v>
      </c>
      <c r="E1728">
        <v>4</v>
      </c>
      <c r="F1728">
        <v>1</v>
      </c>
      <c r="G1728" s="30" t="s">
        <v>77</v>
      </c>
      <c r="H1728" s="30" t="s">
        <v>3</v>
      </c>
      <c r="I1728" t="b">
        <v>1</v>
      </c>
      <c r="J1728">
        <v>21468493</v>
      </c>
      <c r="K1728">
        <f>SUMIFS(ftereadin!C:C,ftereadin!A:A,Query1[[#This Row],[YearNormed]],ftereadin!B:B,Query1[[#This Row],[UnitID]])</f>
        <v>1698</v>
      </c>
    </row>
    <row r="1729" spans="1:11" x14ac:dyDescent="0.4">
      <c r="A1729">
        <v>2021</v>
      </c>
      <c r="B1729">
        <v>2022</v>
      </c>
      <c r="C1729" s="30" t="s">
        <v>3808</v>
      </c>
      <c r="D1729" s="30" t="s">
        <v>3809</v>
      </c>
      <c r="E1729">
        <v>0</v>
      </c>
      <c r="F1729">
        <v>8</v>
      </c>
      <c r="G1729" s="30" t="s">
        <v>80</v>
      </c>
      <c r="H1729" s="30" t="s">
        <v>38</v>
      </c>
      <c r="I1729" t="b">
        <v>1</v>
      </c>
      <c r="J1729">
        <v>51382995</v>
      </c>
      <c r="K1729">
        <f>SUMIFS(ftereadin!C:C,ftereadin!A:A,Query1[[#This Row],[YearNormed]],ftereadin!B:B,Query1[[#This Row],[UnitID]])</f>
        <v>0</v>
      </c>
    </row>
    <row r="1730" spans="1:11" x14ac:dyDescent="0.4">
      <c r="A1730">
        <v>2021</v>
      </c>
      <c r="B1730">
        <v>2022</v>
      </c>
      <c r="C1730" s="30" t="s">
        <v>924</v>
      </c>
      <c r="D1730" s="30" t="s">
        <v>925</v>
      </c>
      <c r="E1730">
        <v>4</v>
      </c>
      <c r="F1730">
        <v>1</v>
      </c>
      <c r="G1730" s="30" t="s">
        <v>77</v>
      </c>
      <c r="H1730" s="30" t="s">
        <v>38</v>
      </c>
      <c r="I1730" t="b">
        <v>1</v>
      </c>
      <c r="J1730">
        <v>41360846</v>
      </c>
      <c r="K1730">
        <f>SUMIFS(ftereadin!C:C,ftereadin!A:A,Query1[[#This Row],[YearNormed]],ftereadin!B:B,Query1[[#This Row],[UnitID]])</f>
        <v>1631</v>
      </c>
    </row>
    <row r="1731" spans="1:11" x14ac:dyDescent="0.4">
      <c r="A1731">
        <v>2021</v>
      </c>
      <c r="B1731">
        <v>2022</v>
      </c>
      <c r="C1731" s="30" t="s">
        <v>2386</v>
      </c>
      <c r="D1731" s="30" t="s">
        <v>2387</v>
      </c>
      <c r="E1731">
        <v>7</v>
      </c>
      <c r="F1731">
        <v>8</v>
      </c>
      <c r="G1731" s="30" t="s">
        <v>80</v>
      </c>
      <c r="H1731" s="30" t="s">
        <v>47</v>
      </c>
      <c r="I1731" t="b">
        <v>1</v>
      </c>
      <c r="J1731">
        <v>850512</v>
      </c>
      <c r="K1731">
        <f>SUMIFS(ftereadin!C:C,ftereadin!A:A,Query1[[#This Row],[YearNormed]],ftereadin!B:B,Query1[[#This Row],[UnitID]])</f>
        <v>94</v>
      </c>
    </row>
    <row r="1732" spans="1:11" x14ac:dyDescent="0.4">
      <c r="A1732">
        <v>2021</v>
      </c>
      <c r="B1732">
        <v>2022</v>
      </c>
      <c r="C1732" s="30" t="s">
        <v>932</v>
      </c>
      <c r="D1732" s="30" t="s">
        <v>933</v>
      </c>
      <c r="E1732">
        <v>7</v>
      </c>
      <c r="F1732">
        <v>8</v>
      </c>
      <c r="G1732" s="30" t="s">
        <v>80</v>
      </c>
      <c r="H1732" s="30" t="s">
        <v>47</v>
      </c>
      <c r="I1732" t="b">
        <v>1</v>
      </c>
      <c r="J1732">
        <v>329177</v>
      </c>
      <c r="K1732">
        <f>SUMIFS(ftereadin!C:C,ftereadin!A:A,Query1[[#This Row],[YearNormed]],ftereadin!B:B,Query1[[#This Row],[UnitID]])</f>
        <v>18</v>
      </c>
    </row>
    <row r="1733" spans="1:11" x14ac:dyDescent="0.4">
      <c r="A1733">
        <v>2021</v>
      </c>
      <c r="B1733">
        <v>2022</v>
      </c>
      <c r="C1733" s="30" t="s">
        <v>2212</v>
      </c>
      <c r="D1733" s="30" t="s">
        <v>2213</v>
      </c>
      <c r="E1733">
        <v>7</v>
      </c>
      <c r="F1733">
        <v>8</v>
      </c>
      <c r="G1733" s="30" t="s">
        <v>80</v>
      </c>
      <c r="H1733" s="30" t="s">
        <v>51</v>
      </c>
      <c r="I1733" t="b">
        <v>1</v>
      </c>
      <c r="J1733">
        <v>2174364</v>
      </c>
      <c r="K1733">
        <f>SUMIFS(ftereadin!C:C,ftereadin!A:A,Query1[[#This Row],[YearNormed]],ftereadin!B:B,Query1[[#This Row],[UnitID]])</f>
        <v>83</v>
      </c>
    </row>
    <row r="1734" spans="1:11" x14ac:dyDescent="0.4">
      <c r="A1734">
        <v>2021</v>
      </c>
      <c r="B1734">
        <v>2022</v>
      </c>
      <c r="C1734" s="30" t="s">
        <v>2874</v>
      </c>
      <c r="D1734" s="30" t="s">
        <v>2875</v>
      </c>
      <c r="E1734">
        <v>7</v>
      </c>
      <c r="F1734">
        <v>8</v>
      </c>
      <c r="G1734" s="30" t="s">
        <v>80</v>
      </c>
      <c r="H1734" s="30" t="s">
        <v>49</v>
      </c>
      <c r="I1734" t="b">
        <v>1</v>
      </c>
      <c r="J1734">
        <v>1421880</v>
      </c>
      <c r="K1734">
        <f>SUMIFS(ftereadin!C:C,ftereadin!A:A,Query1[[#This Row],[YearNormed]],ftereadin!B:B,Query1[[#This Row],[UnitID]])</f>
        <v>36</v>
      </c>
    </row>
    <row r="1735" spans="1:11" x14ac:dyDescent="0.4">
      <c r="A1735">
        <v>2021</v>
      </c>
      <c r="B1735">
        <v>2022</v>
      </c>
      <c r="C1735" s="30" t="s">
        <v>836</v>
      </c>
      <c r="D1735" s="30" t="s">
        <v>837</v>
      </c>
      <c r="E1735">
        <v>7</v>
      </c>
      <c r="F1735">
        <v>8</v>
      </c>
      <c r="G1735" s="30" t="s">
        <v>80</v>
      </c>
      <c r="H1735" s="30" t="s">
        <v>49</v>
      </c>
      <c r="I1735" t="b">
        <v>1</v>
      </c>
      <c r="J1735">
        <v>1005996</v>
      </c>
      <c r="K1735">
        <f>SUMIFS(ftereadin!C:C,ftereadin!A:A,Query1[[#This Row],[YearNormed]],ftereadin!B:B,Query1[[#This Row],[UnitID]])</f>
        <v>52</v>
      </c>
    </row>
    <row r="1736" spans="1:11" x14ac:dyDescent="0.4">
      <c r="A1736">
        <v>2021</v>
      </c>
      <c r="B1736">
        <v>2022</v>
      </c>
      <c r="C1736" s="30" t="s">
        <v>3139</v>
      </c>
      <c r="D1736" s="30" t="s">
        <v>3140</v>
      </c>
      <c r="E1736">
        <v>7</v>
      </c>
      <c r="F1736">
        <v>8</v>
      </c>
      <c r="G1736" s="30" t="s">
        <v>80</v>
      </c>
      <c r="H1736" s="30" t="s">
        <v>49</v>
      </c>
      <c r="I1736" t="b">
        <v>1</v>
      </c>
      <c r="J1736">
        <v>2884294</v>
      </c>
      <c r="K1736">
        <f>SUMIFS(ftereadin!C:C,ftereadin!A:A,Query1[[#This Row],[YearNormed]],ftereadin!B:B,Query1[[#This Row],[UnitID]])</f>
        <v>141</v>
      </c>
    </row>
    <row r="1737" spans="1:11" x14ac:dyDescent="0.4">
      <c r="A1737">
        <v>2021</v>
      </c>
      <c r="B1737">
        <v>2022</v>
      </c>
      <c r="C1737" s="30" t="s">
        <v>3275</v>
      </c>
      <c r="D1737" s="30" t="s">
        <v>3276</v>
      </c>
      <c r="E1737">
        <v>7</v>
      </c>
      <c r="F1737">
        <v>8</v>
      </c>
      <c r="G1737" s="30" t="s">
        <v>80</v>
      </c>
      <c r="H1737" s="30" t="s">
        <v>49</v>
      </c>
      <c r="I1737" t="b">
        <v>1</v>
      </c>
      <c r="J1737">
        <v>440964</v>
      </c>
      <c r="K1737">
        <f>SUMIFS(ftereadin!C:C,ftereadin!A:A,Query1[[#This Row],[YearNormed]],ftereadin!B:B,Query1[[#This Row],[UnitID]])</f>
        <v>10</v>
      </c>
    </row>
    <row r="1738" spans="1:11" x14ac:dyDescent="0.4">
      <c r="A1738">
        <v>2021</v>
      </c>
      <c r="B1738">
        <v>2022</v>
      </c>
      <c r="C1738" s="30" t="s">
        <v>1288</v>
      </c>
      <c r="D1738" s="30" t="s">
        <v>1289</v>
      </c>
      <c r="E1738">
        <v>7</v>
      </c>
      <c r="F1738">
        <v>8</v>
      </c>
      <c r="G1738" s="30" t="s">
        <v>80</v>
      </c>
      <c r="H1738" s="30" t="s">
        <v>49</v>
      </c>
      <c r="I1738" t="b">
        <v>1</v>
      </c>
      <c r="J1738">
        <v>3249451</v>
      </c>
      <c r="K1738">
        <f>SUMIFS(ftereadin!C:C,ftereadin!A:A,Query1[[#This Row],[YearNormed]],ftereadin!B:B,Query1[[#This Row],[UnitID]])</f>
        <v>161</v>
      </c>
    </row>
    <row r="1739" spans="1:11" x14ac:dyDescent="0.4">
      <c r="A1739">
        <v>2021</v>
      </c>
      <c r="B1739">
        <v>2022</v>
      </c>
      <c r="C1739" s="30" t="s">
        <v>2653</v>
      </c>
      <c r="D1739" s="30" t="s">
        <v>2654</v>
      </c>
      <c r="E1739">
        <v>7</v>
      </c>
      <c r="F1739">
        <v>8</v>
      </c>
      <c r="G1739" s="30" t="s">
        <v>80</v>
      </c>
      <c r="H1739" s="30" t="s">
        <v>49</v>
      </c>
      <c r="I1739" t="b">
        <v>1</v>
      </c>
      <c r="J1739">
        <v>1167024</v>
      </c>
      <c r="K1739">
        <f>SUMIFS(ftereadin!C:C,ftereadin!A:A,Query1[[#This Row],[YearNormed]],ftereadin!B:B,Query1[[#This Row],[UnitID]])</f>
        <v>40</v>
      </c>
    </row>
    <row r="1740" spans="1:11" x14ac:dyDescent="0.4">
      <c r="A1740">
        <v>2021</v>
      </c>
      <c r="B1740">
        <v>2022</v>
      </c>
      <c r="C1740" s="30" t="s">
        <v>3147</v>
      </c>
      <c r="D1740" s="30" t="s">
        <v>3148</v>
      </c>
      <c r="E1740">
        <v>7</v>
      </c>
      <c r="F1740">
        <v>8</v>
      </c>
      <c r="G1740" s="30" t="s">
        <v>80</v>
      </c>
      <c r="H1740" s="30" t="s">
        <v>49</v>
      </c>
      <c r="I1740" t="b">
        <v>1</v>
      </c>
      <c r="J1740">
        <v>2757866</v>
      </c>
      <c r="K1740">
        <f>SUMIFS(ftereadin!C:C,ftereadin!A:A,Query1[[#This Row],[YearNormed]],ftereadin!B:B,Query1[[#This Row],[UnitID]])</f>
        <v>103</v>
      </c>
    </row>
    <row r="1741" spans="1:11" x14ac:dyDescent="0.4">
      <c r="A1741">
        <v>2021</v>
      </c>
      <c r="B1741">
        <v>2022</v>
      </c>
      <c r="C1741" s="30" t="s">
        <v>2655</v>
      </c>
      <c r="D1741" s="30" t="s">
        <v>2656</v>
      </c>
      <c r="E1741">
        <v>7</v>
      </c>
      <c r="F1741">
        <v>8</v>
      </c>
      <c r="G1741" s="30" t="s">
        <v>80</v>
      </c>
      <c r="H1741" s="30" t="s">
        <v>43</v>
      </c>
      <c r="I1741" t="b">
        <v>1</v>
      </c>
      <c r="J1741">
        <v>1490767</v>
      </c>
      <c r="K1741">
        <f>SUMIFS(ftereadin!C:C,ftereadin!A:A,Query1[[#This Row],[YearNormed]],ftereadin!B:B,Query1[[#This Row],[UnitID]])</f>
        <v>105</v>
      </c>
    </row>
    <row r="1742" spans="1:11" x14ac:dyDescent="0.4">
      <c r="A1742">
        <v>2021</v>
      </c>
      <c r="B1742">
        <v>2022</v>
      </c>
      <c r="C1742" s="30" t="s">
        <v>2892</v>
      </c>
      <c r="D1742" s="30" t="s">
        <v>2893</v>
      </c>
      <c r="E1742">
        <v>4</v>
      </c>
      <c r="F1742">
        <v>1</v>
      </c>
      <c r="G1742" s="30" t="s">
        <v>77</v>
      </c>
      <c r="H1742" s="30" t="s">
        <v>55</v>
      </c>
      <c r="I1742" t="b">
        <v>1</v>
      </c>
      <c r="J1742">
        <v>198798378</v>
      </c>
      <c r="K1742">
        <f>SUMIFS(ftereadin!C:C,ftereadin!A:A,Query1[[#This Row],[YearNormed]],ftereadin!B:B,Query1[[#This Row],[UnitID]])</f>
        <v>18544</v>
      </c>
    </row>
    <row r="1743" spans="1:11" x14ac:dyDescent="0.4">
      <c r="A1743">
        <v>2021</v>
      </c>
      <c r="B1743">
        <v>2022</v>
      </c>
      <c r="C1743" s="30" t="s">
        <v>3888</v>
      </c>
      <c r="D1743" s="30" t="s">
        <v>3889</v>
      </c>
      <c r="E1743">
        <v>0</v>
      </c>
      <c r="F1743">
        <v>8</v>
      </c>
      <c r="G1743" s="30" t="s">
        <v>80</v>
      </c>
      <c r="H1743" s="30" t="s">
        <v>54</v>
      </c>
      <c r="I1743" t="b">
        <v>1</v>
      </c>
      <c r="J1743">
        <v>65240587</v>
      </c>
      <c r="K1743">
        <f>SUMIFS(ftereadin!C:C,ftereadin!A:A,Query1[[#This Row],[YearNormed]],ftereadin!B:B,Query1[[#This Row],[UnitID]])</f>
        <v>0</v>
      </c>
    </row>
    <row r="1744" spans="1:11" x14ac:dyDescent="0.4">
      <c r="A1744">
        <v>2021</v>
      </c>
      <c r="B1744">
        <v>2022</v>
      </c>
      <c r="C1744" s="30" t="s">
        <v>1159</v>
      </c>
      <c r="D1744" s="30" t="s">
        <v>1160</v>
      </c>
      <c r="E1744">
        <v>7</v>
      </c>
      <c r="F1744">
        <v>8</v>
      </c>
      <c r="G1744" s="30" t="s">
        <v>80</v>
      </c>
      <c r="H1744" s="30" t="s">
        <v>49</v>
      </c>
      <c r="I1744" t="b">
        <v>1</v>
      </c>
      <c r="J1744">
        <v>75355</v>
      </c>
      <c r="K1744">
        <f>SUMIFS(ftereadin!C:C,ftereadin!A:A,Query1[[#This Row],[YearNormed]],ftereadin!B:B,Query1[[#This Row],[UnitID]])</f>
        <v>9</v>
      </c>
    </row>
    <row r="1745" spans="1:11" x14ac:dyDescent="0.4">
      <c r="A1745">
        <v>2021</v>
      </c>
      <c r="B1745">
        <v>2022</v>
      </c>
      <c r="C1745" s="30" t="s">
        <v>3557</v>
      </c>
      <c r="D1745" s="30" t="s">
        <v>3558</v>
      </c>
      <c r="E1745">
        <v>7</v>
      </c>
      <c r="F1745">
        <v>8</v>
      </c>
      <c r="G1745" s="30" t="s">
        <v>80</v>
      </c>
      <c r="H1745" s="30" t="s">
        <v>49</v>
      </c>
      <c r="I1745" t="b">
        <v>1</v>
      </c>
      <c r="J1745">
        <v>1115172</v>
      </c>
      <c r="K1745">
        <f>SUMIFS(ftereadin!C:C,ftereadin!A:A,Query1[[#This Row],[YearNormed]],ftereadin!B:B,Query1[[#This Row],[UnitID]])</f>
        <v>43</v>
      </c>
    </row>
    <row r="1746" spans="1:11" x14ac:dyDescent="0.4">
      <c r="A1746">
        <v>2021</v>
      </c>
      <c r="B1746">
        <v>2022</v>
      </c>
      <c r="C1746" s="30" t="s">
        <v>1708</v>
      </c>
      <c r="D1746" s="30" t="s">
        <v>1709</v>
      </c>
      <c r="E1746">
        <v>1</v>
      </c>
      <c r="F1746">
        <v>2</v>
      </c>
      <c r="G1746" s="30" t="s">
        <v>88</v>
      </c>
      <c r="H1746" s="30" t="s">
        <v>4</v>
      </c>
      <c r="I1746" t="b">
        <v>1</v>
      </c>
      <c r="J1746">
        <v>174731496</v>
      </c>
      <c r="K1746">
        <f>SUMIFS(ftereadin!C:C,ftereadin!A:A,Query1[[#This Row],[YearNormed]],ftereadin!B:B,Query1[[#This Row],[UnitID]])</f>
        <v>6892</v>
      </c>
    </row>
    <row r="1747" spans="1:11" x14ac:dyDescent="0.4">
      <c r="A1747">
        <v>2021</v>
      </c>
      <c r="B1747">
        <v>2022</v>
      </c>
      <c r="C1747" s="30" t="s">
        <v>3153</v>
      </c>
      <c r="D1747" s="30" t="s">
        <v>3154</v>
      </c>
      <c r="E1747">
        <v>7</v>
      </c>
      <c r="F1747">
        <v>8</v>
      </c>
      <c r="G1747" s="30" t="s">
        <v>80</v>
      </c>
      <c r="H1747" s="30" t="s">
        <v>39</v>
      </c>
      <c r="I1747" t="b">
        <v>1</v>
      </c>
      <c r="J1747">
        <v>379333</v>
      </c>
      <c r="K1747">
        <f>SUMIFS(ftereadin!C:C,ftereadin!A:A,Query1[[#This Row],[YearNormed]],ftereadin!B:B,Query1[[#This Row],[UnitID]])</f>
        <v>43</v>
      </c>
    </row>
    <row r="1748" spans="1:11" x14ac:dyDescent="0.4">
      <c r="A1748">
        <v>2021</v>
      </c>
      <c r="B1748">
        <v>2022</v>
      </c>
      <c r="C1748" s="30" t="s">
        <v>1222</v>
      </c>
      <c r="D1748" s="30" t="s">
        <v>1223</v>
      </c>
      <c r="E1748">
        <v>7</v>
      </c>
      <c r="F1748">
        <v>8</v>
      </c>
      <c r="G1748" s="30" t="s">
        <v>80</v>
      </c>
      <c r="H1748" s="30" t="s">
        <v>58</v>
      </c>
      <c r="I1748" t="b">
        <v>1</v>
      </c>
      <c r="J1748">
        <v>439980</v>
      </c>
      <c r="K1748">
        <f>SUMIFS(ftereadin!C:C,ftereadin!A:A,Query1[[#This Row],[YearNormed]],ftereadin!B:B,Query1[[#This Row],[UnitID]])</f>
        <v>42</v>
      </c>
    </row>
    <row r="1749" spans="1:11" x14ac:dyDescent="0.4">
      <c r="A1749">
        <v>2021</v>
      </c>
      <c r="B1749">
        <v>2022</v>
      </c>
      <c r="C1749" s="30" t="s">
        <v>120</v>
      </c>
      <c r="D1749" s="30" t="s">
        <v>121</v>
      </c>
      <c r="E1749">
        <v>4</v>
      </c>
      <c r="F1749">
        <v>5</v>
      </c>
      <c r="G1749" s="30" t="s">
        <v>83</v>
      </c>
      <c r="H1749" s="30" t="s">
        <v>41</v>
      </c>
      <c r="I1749" t="b">
        <v>1</v>
      </c>
      <c r="J1749">
        <v>7540485</v>
      </c>
      <c r="K1749">
        <f>SUMIFS(ftereadin!C:C,ftereadin!A:A,Query1[[#This Row],[YearNormed]],ftereadin!B:B,Query1[[#This Row],[UnitID]])</f>
        <v>109</v>
      </c>
    </row>
    <row r="1750" spans="1:11" x14ac:dyDescent="0.4">
      <c r="A1750">
        <v>2021</v>
      </c>
      <c r="B1750">
        <v>2022</v>
      </c>
      <c r="C1750" s="30" t="s">
        <v>930</v>
      </c>
      <c r="D1750" s="30" t="s">
        <v>931</v>
      </c>
      <c r="E1750">
        <v>4</v>
      </c>
      <c r="F1750">
        <v>1</v>
      </c>
      <c r="G1750" s="30" t="s">
        <v>77</v>
      </c>
      <c r="H1750" s="30" t="s">
        <v>51</v>
      </c>
      <c r="I1750" t="b">
        <v>1</v>
      </c>
      <c r="J1750">
        <v>14067562</v>
      </c>
      <c r="K1750">
        <f>SUMIFS(ftereadin!C:C,ftereadin!A:A,Query1[[#This Row],[YearNormed]],ftereadin!B:B,Query1[[#This Row],[UnitID]])</f>
        <v>1093</v>
      </c>
    </row>
    <row r="1751" spans="1:11" x14ac:dyDescent="0.4">
      <c r="A1751">
        <v>2021</v>
      </c>
      <c r="B1751">
        <v>2022</v>
      </c>
      <c r="C1751" s="30" t="s">
        <v>3263</v>
      </c>
      <c r="D1751" s="30" t="s">
        <v>3264</v>
      </c>
      <c r="E1751">
        <v>1</v>
      </c>
      <c r="F1751">
        <v>4</v>
      </c>
      <c r="G1751" s="30" t="s">
        <v>160</v>
      </c>
      <c r="H1751" s="30" t="s">
        <v>55</v>
      </c>
      <c r="I1751" t="b">
        <v>1</v>
      </c>
      <c r="J1751">
        <v>9534796</v>
      </c>
      <c r="K1751">
        <f>SUMIFS(ftereadin!C:C,ftereadin!A:A,Query1[[#This Row],[YearNormed]],ftereadin!B:B,Query1[[#This Row],[UnitID]])</f>
        <v>410</v>
      </c>
    </row>
    <row r="1752" spans="1:11" x14ac:dyDescent="0.4">
      <c r="A1752">
        <v>2021</v>
      </c>
      <c r="B1752">
        <v>2022</v>
      </c>
      <c r="C1752" s="30" t="s">
        <v>976</v>
      </c>
      <c r="D1752" s="30" t="s">
        <v>977</v>
      </c>
      <c r="E1752">
        <v>7</v>
      </c>
      <c r="F1752">
        <v>8</v>
      </c>
      <c r="G1752" s="30" t="s">
        <v>80</v>
      </c>
      <c r="H1752" s="30" t="s">
        <v>4</v>
      </c>
      <c r="I1752" t="b">
        <v>1</v>
      </c>
      <c r="J1752">
        <v>6255038</v>
      </c>
      <c r="K1752">
        <f>SUMIFS(ftereadin!C:C,ftereadin!A:A,Query1[[#This Row],[YearNormed]],ftereadin!B:B,Query1[[#This Row],[UnitID]])</f>
        <v>215</v>
      </c>
    </row>
    <row r="1753" spans="1:11" x14ac:dyDescent="0.4">
      <c r="A1753">
        <v>2021</v>
      </c>
      <c r="B1753">
        <v>2022</v>
      </c>
      <c r="C1753" s="30" t="s">
        <v>1550</v>
      </c>
      <c r="D1753" s="30" t="s">
        <v>1551</v>
      </c>
      <c r="E1753">
        <v>7</v>
      </c>
      <c r="F1753">
        <v>8</v>
      </c>
      <c r="G1753" s="30" t="s">
        <v>80</v>
      </c>
      <c r="H1753" s="30" t="s">
        <v>4</v>
      </c>
      <c r="I1753" t="b">
        <v>1</v>
      </c>
      <c r="J1753">
        <v>5376868</v>
      </c>
      <c r="K1753">
        <f>SUMIFS(ftereadin!C:C,ftereadin!A:A,Query1[[#This Row],[YearNormed]],ftereadin!B:B,Query1[[#This Row],[UnitID]])</f>
        <v>116</v>
      </c>
    </row>
    <row r="1754" spans="1:11" x14ac:dyDescent="0.4">
      <c r="A1754">
        <v>2021</v>
      </c>
      <c r="B1754">
        <v>2022</v>
      </c>
      <c r="C1754" s="30" t="s">
        <v>3359</v>
      </c>
      <c r="D1754" s="30" t="s">
        <v>8028</v>
      </c>
      <c r="E1754">
        <v>4</v>
      </c>
      <c r="F1754">
        <v>8</v>
      </c>
      <c r="G1754" s="30" t="s">
        <v>80</v>
      </c>
      <c r="H1754" s="30" t="s">
        <v>27</v>
      </c>
      <c r="I1754" t="b">
        <v>1</v>
      </c>
      <c r="J1754">
        <v>882894</v>
      </c>
      <c r="K1754">
        <f>SUMIFS(ftereadin!C:C,ftereadin!A:A,Query1[[#This Row],[YearNormed]],ftereadin!B:B,Query1[[#This Row],[UnitID]])</f>
        <v>59</v>
      </c>
    </row>
    <row r="1755" spans="1:11" x14ac:dyDescent="0.4">
      <c r="A1755">
        <v>2021</v>
      </c>
      <c r="B1755">
        <v>2022</v>
      </c>
      <c r="C1755" s="30" t="s">
        <v>1925</v>
      </c>
      <c r="D1755" s="30" t="s">
        <v>1926</v>
      </c>
      <c r="E1755">
        <v>4</v>
      </c>
      <c r="F1755">
        <v>8</v>
      </c>
      <c r="G1755" s="30" t="s">
        <v>80</v>
      </c>
      <c r="H1755" s="30" t="s">
        <v>27</v>
      </c>
      <c r="I1755" t="b">
        <v>1</v>
      </c>
      <c r="J1755">
        <v>894676</v>
      </c>
      <c r="K1755">
        <f>SUMIFS(ftereadin!C:C,ftereadin!A:A,Query1[[#This Row],[YearNormed]],ftereadin!B:B,Query1[[#This Row],[UnitID]])</f>
        <v>52</v>
      </c>
    </row>
    <row r="1756" spans="1:11" x14ac:dyDescent="0.4">
      <c r="A1756">
        <v>2021</v>
      </c>
      <c r="B1756">
        <v>2022</v>
      </c>
      <c r="C1756" s="30" t="s">
        <v>1108</v>
      </c>
      <c r="D1756" s="30" t="s">
        <v>1109</v>
      </c>
      <c r="E1756">
        <v>7</v>
      </c>
      <c r="F1756">
        <v>8</v>
      </c>
      <c r="G1756" s="30" t="s">
        <v>80</v>
      </c>
      <c r="H1756" s="30" t="s">
        <v>31</v>
      </c>
      <c r="I1756" t="b">
        <v>1</v>
      </c>
      <c r="J1756">
        <v>893533</v>
      </c>
      <c r="K1756">
        <f>SUMIFS(ftereadin!C:C,ftereadin!A:A,Query1[[#This Row],[YearNormed]],ftereadin!B:B,Query1[[#This Row],[UnitID]])</f>
        <v>125</v>
      </c>
    </row>
    <row r="1757" spans="1:11" x14ac:dyDescent="0.4">
      <c r="A1757">
        <v>2021</v>
      </c>
      <c r="B1757">
        <v>2022</v>
      </c>
      <c r="C1757" s="30" t="s">
        <v>3682</v>
      </c>
      <c r="D1757" s="30" t="s">
        <v>3683</v>
      </c>
      <c r="E1757">
        <v>7</v>
      </c>
      <c r="F1757">
        <v>8</v>
      </c>
      <c r="G1757" s="30" t="s">
        <v>80</v>
      </c>
      <c r="H1757" s="30" t="s">
        <v>43</v>
      </c>
      <c r="I1757" t="b">
        <v>1</v>
      </c>
      <c r="J1757">
        <v>702404</v>
      </c>
      <c r="K1757">
        <f>SUMIFS(ftereadin!C:C,ftereadin!A:A,Query1[[#This Row],[YearNormed]],ftereadin!B:B,Query1[[#This Row],[UnitID]])</f>
        <v>39</v>
      </c>
    </row>
    <row r="1758" spans="1:11" x14ac:dyDescent="0.4">
      <c r="A1758">
        <v>2021</v>
      </c>
      <c r="B1758">
        <v>2022</v>
      </c>
      <c r="C1758" s="30" t="s">
        <v>2224</v>
      </c>
      <c r="D1758" s="30" t="s">
        <v>2225</v>
      </c>
      <c r="E1758">
        <v>7</v>
      </c>
      <c r="F1758">
        <v>8</v>
      </c>
      <c r="G1758" s="30" t="s">
        <v>80</v>
      </c>
      <c r="H1758" s="30" t="s">
        <v>43</v>
      </c>
      <c r="I1758" t="b">
        <v>1</v>
      </c>
      <c r="J1758">
        <v>1455101</v>
      </c>
      <c r="K1758">
        <f>SUMIFS(ftereadin!C:C,ftereadin!A:A,Query1[[#This Row],[YearNormed]],ftereadin!B:B,Query1[[#This Row],[UnitID]])</f>
        <v>72</v>
      </c>
    </row>
    <row r="1759" spans="1:11" x14ac:dyDescent="0.4">
      <c r="A1759">
        <v>2021</v>
      </c>
      <c r="B1759">
        <v>2022</v>
      </c>
      <c r="C1759" s="30" t="s">
        <v>3175</v>
      </c>
      <c r="D1759" s="30" t="s">
        <v>3176</v>
      </c>
      <c r="E1759">
        <v>7</v>
      </c>
      <c r="F1759">
        <v>8</v>
      </c>
      <c r="G1759" s="30" t="s">
        <v>80</v>
      </c>
      <c r="H1759" s="30" t="s">
        <v>43</v>
      </c>
      <c r="I1759" t="b">
        <v>1</v>
      </c>
      <c r="J1759">
        <v>329705</v>
      </c>
      <c r="K1759">
        <f>SUMIFS(ftereadin!C:C,ftereadin!A:A,Query1[[#This Row],[YearNormed]],ftereadin!B:B,Query1[[#This Row],[UnitID]])</f>
        <v>33</v>
      </c>
    </row>
    <row r="1760" spans="1:11" x14ac:dyDescent="0.4">
      <c r="A1760">
        <v>2021</v>
      </c>
      <c r="B1760">
        <v>2022</v>
      </c>
      <c r="C1760" s="30" t="s">
        <v>970</v>
      </c>
      <c r="D1760" s="30" t="s">
        <v>971</v>
      </c>
      <c r="E1760">
        <v>7</v>
      </c>
      <c r="F1760">
        <v>8</v>
      </c>
      <c r="G1760" s="30" t="s">
        <v>80</v>
      </c>
      <c r="H1760" s="30" t="s">
        <v>43</v>
      </c>
      <c r="I1760" t="b">
        <v>1</v>
      </c>
      <c r="J1760">
        <v>529583</v>
      </c>
      <c r="K1760">
        <f>SUMIFS(ftereadin!C:C,ftereadin!A:A,Query1[[#This Row],[YearNormed]],ftereadin!B:B,Query1[[#This Row],[UnitID]])</f>
        <v>30</v>
      </c>
    </row>
    <row r="1761" spans="1:11" x14ac:dyDescent="0.4">
      <c r="A1761">
        <v>2021</v>
      </c>
      <c r="B1761">
        <v>2022</v>
      </c>
      <c r="C1761" s="30" t="s">
        <v>1816</v>
      </c>
      <c r="D1761" s="30" t="s">
        <v>1817</v>
      </c>
      <c r="E1761">
        <v>7</v>
      </c>
      <c r="F1761">
        <v>8</v>
      </c>
      <c r="G1761" s="30" t="s">
        <v>80</v>
      </c>
      <c r="H1761" s="30" t="s">
        <v>43</v>
      </c>
      <c r="I1761" t="b">
        <v>1</v>
      </c>
      <c r="J1761">
        <v>413519</v>
      </c>
      <c r="K1761">
        <f>SUMIFS(ftereadin!C:C,ftereadin!A:A,Query1[[#This Row],[YearNormed]],ftereadin!B:B,Query1[[#This Row],[UnitID]])</f>
        <v>43</v>
      </c>
    </row>
    <row r="1762" spans="1:11" x14ac:dyDescent="0.4">
      <c r="A1762">
        <v>2021</v>
      </c>
      <c r="B1762">
        <v>2022</v>
      </c>
      <c r="C1762" s="30" t="s">
        <v>2120</v>
      </c>
      <c r="D1762" s="30" t="s">
        <v>2121</v>
      </c>
      <c r="E1762">
        <v>7</v>
      </c>
      <c r="F1762">
        <v>8</v>
      </c>
      <c r="G1762" s="30" t="s">
        <v>80</v>
      </c>
      <c r="H1762" s="30" t="s">
        <v>43</v>
      </c>
      <c r="I1762" t="b">
        <v>1</v>
      </c>
      <c r="J1762">
        <v>1876567</v>
      </c>
      <c r="K1762">
        <f>SUMIFS(ftereadin!C:C,ftereadin!A:A,Query1[[#This Row],[YearNormed]],ftereadin!B:B,Query1[[#This Row],[UnitID]])</f>
        <v>152</v>
      </c>
    </row>
    <row r="1763" spans="1:11" x14ac:dyDescent="0.4">
      <c r="A1763">
        <v>2021</v>
      </c>
      <c r="B1763">
        <v>2022</v>
      </c>
      <c r="C1763" s="30" t="s">
        <v>279</v>
      </c>
      <c r="D1763" s="30" t="s">
        <v>280</v>
      </c>
      <c r="E1763">
        <v>7</v>
      </c>
      <c r="F1763">
        <v>8</v>
      </c>
      <c r="G1763" s="30" t="s">
        <v>80</v>
      </c>
      <c r="H1763" s="30" t="s">
        <v>46</v>
      </c>
      <c r="I1763" t="b">
        <v>1</v>
      </c>
      <c r="J1763">
        <v>543032</v>
      </c>
      <c r="K1763">
        <f>SUMIFS(ftereadin!C:C,ftereadin!A:A,Query1[[#This Row],[YearNormed]],ftereadin!B:B,Query1[[#This Row],[UnitID]])</f>
        <v>113</v>
      </c>
    </row>
    <row r="1764" spans="1:11" x14ac:dyDescent="0.4">
      <c r="A1764">
        <v>2021</v>
      </c>
      <c r="B1764">
        <v>2022</v>
      </c>
      <c r="C1764" s="30" t="s">
        <v>2968</v>
      </c>
      <c r="D1764" s="30" t="s">
        <v>2969</v>
      </c>
      <c r="E1764">
        <v>7</v>
      </c>
      <c r="F1764">
        <v>8</v>
      </c>
      <c r="G1764" s="30" t="s">
        <v>80</v>
      </c>
      <c r="H1764" s="30" t="s">
        <v>47</v>
      </c>
      <c r="I1764" t="b">
        <v>1</v>
      </c>
      <c r="J1764">
        <v>480650</v>
      </c>
      <c r="K1764">
        <f>SUMIFS(ftereadin!C:C,ftereadin!A:A,Query1[[#This Row],[YearNormed]],ftereadin!B:B,Query1[[#This Row],[UnitID]])</f>
        <v>39</v>
      </c>
    </row>
    <row r="1765" spans="1:11" x14ac:dyDescent="0.4">
      <c r="A1765">
        <v>2021</v>
      </c>
      <c r="B1765">
        <v>2022</v>
      </c>
      <c r="C1765" s="30" t="s">
        <v>548</v>
      </c>
      <c r="D1765" s="30" t="s">
        <v>549</v>
      </c>
      <c r="E1765">
        <v>7</v>
      </c>
      <c r="F1765">
        <v>8</v>
      </c>
      <c r="G1765" s="30" t="s">
        <v>80</v>
      </c>
      <c r="H1765" s="30" t="s">
        <v>47</v>
      </c>
      <c r="I1765" t="b">
        <v>1</v>
      </c>
      <c r="J1765">
        <v>765327</v>
      </c>
      <c r="K1765">
        <f>SUMIFS(ftereadin!C:C,ftereadin!A:A,Query1[[#This Row],[YearNormed]],ftereadin!B:B,Query1[[#This Row],[UnitID]])</f>
        <v>27</v>
      </c>
    </row>
    <row r="1766" spans="1:11" x14ac:dyDescent="0.4">
      <c r="A1766">
        <v>2021</v>
      </c>
      <c r="B1766">
        <v>2022</v>
      </c>
      <c r="C1766" s="30" t="s">
        <v>565</v>
      </c>
      <c r="D1766" s="30" t="s">
        <v>566</v>
      </c>
      <c r="E1766">
        <v>7</v>
      </c>
      <c r="F1766">
        <v>8</v>
      </c>
      <c r="G1766" s="30" t="s">
        <v>80</v>
      </c>
      <c r="H1766" s="30" t="s">
        <v>47</v>
      </c>
      <c r="I1766" t="b">
        <v>1</v>
      </c>
      <c r="J1766">
        <v>10510758</v>
      </c>
      <c r="K1766">
        <f>SUMIFS(ftereadin!C:C,ftereadin!A:A,Query1[[#This Row],[YearNormed]],ftereadin!B:B,Query1[[#This Row],[UnitID]])</f>
        <v>212</v>
      </c>
    </row>
    <row r="1767" spans="1:11" x14ac:dyDescent="0.4">
      <c r="A1767">
        <v>2021</v>
      </c>
      <c r="B1767">
        <v>2022</v>
      </c>
      <c r="C1767" s="30" t="s">
        <v>2987</v>
      </c>
      <c r="D1767" s="30" t="s">
        <v>2988</v>
      </c>
      <c r="E1767">
        <v>7</v>
      </c>
      <c r="F1767">
        <v>8</v>
      </c>
      <c r="G1767" s="30" t="s">
        <v>80</v>
      </c>
      <c r="H1767" s="30" t="s">
        <v>47</v>
      </c>
      <c r="I1767" t="b">
        <v>1</v>
      </c>
      <c r="J1767">
        <v>431492</v>
      </c>
      <c r="K1767">
        <f>SUMIFS(ftereadin!C:C,ftereadin!A:A,Query1[[#This Row],[YearNormed]],ftereadin!B:B,Query1[[#This Row],[UnitID]])</f>
        <v>34</v>
      </c>
    </row>
    <row r="1768" spans="1:11" x14ac:dyDescent="0.4">
      <c r="A1768">
        <v>2021</v>
      </c>
      <c r="B1768">
        <v>2022</v>
      </c>
      <c r="C1768" s="30" t="s">
        <v>2254</v>
      </c>
      <c r="D1768" s="30" t="s">
        <v>2255</v>
      </c>
      <c r="E1768">
        <v>7</v>
      </c>
      <c r="F1768">
        <v>8</v>
      </c>
      <c r="G1768" s="30" t="s">
        <v>80</v>
      </c>
      <c r="H1768" s="30" t="s">
        <v>47</v>
      </c>
      <c r="I1768" t="b">
        <v>1</v>
      </c>
      <c r="J1768">
        <v>723366</v>
      </c>
      <c r="K1768">
        <f>SUMIFS(ftereadin!C:C,ftereadin!A:A,Query1[[#This Row],[YearNormed]],ftereadin!B:B,Query1[[#This Row],[UnitID]])</f>
        <v>58</v>
      </c>
    </row>
    <row r="1769" spans="1:11" x14ac:dyDescent="0.4">
      <c r="A1769">
        <v>2021</v>
      </c>
      <c r="B1769">
        <v>2022</v>
      </c>
      <c r="C1769" s="30" t="s">
        <v>2111</v>
      </c>
      <c r="D1769" s="30" t="s">
        <v>2112</v>
      </c>
      <c r="E1769">
        <v>7</v>
      </c>
      <c r="F1769">
        <v>8</v>
      </c>
      <c r="G1769" s="30" t="s">
        <v>80</v>
      </c>
      <c r="H1769" s="30" t="s">
        <v>47</v>
      </c>
      <c r="I1769" t="b">
        <v>1</v>
      </c>
      <c r="J1769">
        <v>1716562</v>
      </c>
      <c r="K1769">
        <f>SUMIFS(ftereadin!C:C,ftereadin!A:A,Query1[[#This Row],[YearNormed]],ftereadin!B:B,Query1[[#This Row],[UnitID]])</f>
        <v>47</v>
      </c>
    </row>
    <row r="1770" spans="1:11" x14ac:dyDescent="0.4">
      <c r="A1770">
        <v>2021</v>
      </c>
      <c r="B1770">
        <v>2022</v>
      </c>
      <c r="C1770" s="30" t="s">
        <v>3092</v>
      </c>
      <c r="D1770" s="30" t="s">
        <v>3093</v>
      </c>
      <c r="E1770">
        <v>7</v>
      </c>
      <c r="F1770">
        <v>8</v>
      </c>
      <c r="G1770" s="30" t="s">
        <v>80</v>
      </c>
      <c r="H1770" s="30" t="s">
        <v>47</v>
      </c>
      <c r="I1770" t="b">
        <v>1</v>
      </c>
      <c r="J1770">
        <v>607179</v>
      </c>
      <c r="K1770">
        <f>SUMIFS(ftereadin!C:C,ftereadin!A:A,Query1[[#This Row],[YearNormed]],ftereadin!B:B,Query1[[#This Row],[UnitID]])</f>
        <v>83</v>
      </c>
    </row>
    <row r="1771" spans="1:11" x14ac:dyDescent="0.4">
      <c r="A1771">
        <v>2021</v>
      </c>
      <c r="B1771">
        <v>2022</v>
      </c>
      <c r="C1771" s="30" t="s">
        <v>2601</v>
      </c>
      <c r="D1771" s="30" t="s">
        <v>2602</v>
      </c>
      <c r="E1771">
        <v>7</v>
      </c>
      <c r="F1771">
        <v>8</v>
      </c>
      <c r="G1771" s="30" t="s">
        <v>80</v>
      </c>
      <c r="H1771" s="30" t="s">
        <v>47</v>
      </c>
      <c r="I1771" t="b">
        <v>1</v>
      </c>
      <c r="J1771">
        <v>619702</v>
      </c>
      <c r="K1771">
        <f>SUMIFS(ftereadin!C:C,ftereadin!A:A,Query1[[#This Row],[YearNormed]],ftereadin!B:B,Query1[[#This Row],[UnitID]])</f>
        <v>39</v>
      </c>
    </row>
    <row r="1772" spans="1:11" x14ac:dyDescent="0.4">
      <c r="A1772">
        <v>2021</v>
      </c>
      <c r="B1772">
        <v>2022</v>
      </c>
      <c r="C1772" s="30" t="s">
        <v>2028</v>
      </c>
      <c r="D1772" s="30" t="s">
        <v>2029</v>
      </c>
      <c r="E1772">
        <v>7</v>
      </c>
      <c r="F1772">
        <v>8</v>
      </c>
      <c r="G1772" s="30" t="s">
        <v>80</v>
      </c>
      <c r="H1772" s="30" t="s">
        <v>47</v>
      </c>
      <c r="I1772" t="b">
        <v>1</v>
      </c>
      <c r="J1772">
        <v>3083831</v>
      </c>
      <c r="K1772">
        <f>SUMIFS(ftereadin!C:C,ftereadin!A:A,Query1[[#This Row],[YearNormed]],ftereadin!B:B,Query1[[#This Row],[UnitID]])</f>
        <v>222</v>
      </c>
    </row>
    <row r="1773" spans="1:11" x14ac:dyDescent="0.4">
      <c r="A1773">
        <v>2021</v>
      </c>
      <c r="B1773">
        <v>2022</v>
      </c>
      <c r="C1773" s="30" t="s">
        <v>2023</v>
      </c>
      <c r="D1773" s="30" t="s">
        <v>1142</v>
      </c>
      <c r="E1773">
        <v>7</v>
      </c>
      <c r="F1773">
        <v>8</v>
      </c>
      <c r="G1773" s="30" t="s">
        <v>80</v>
      </c>
      <c r="H1773" s="30" t="s">
        <v>47</v>
      </c>
      <c r="I1773" t="b">
        <v>1</v>
      </c>
      <c r="J1773">
        <v>2921275</v>
      </c>
      <c r="K1773">
        <f>SUMIFS(ftereadin!C:C,ftereadin!A:A,Query1[[#This Row],[YearNormed]],ftereadin!B:B,Query1[[#This Row],[UnitID]])</f>
        <v>242</v>
      </c>
    </row>
    <row r="1774" spans="1:11" x14ac:dyDescent="0.4">
      <c r="A1774">
        <v>2021</v>
      </c>
      <c r="B1774">
        <v>2022</v>
      </c>
      <c r="C1774" s="30" t="s">
        <v>2502</v>
      </c>
      <c r="D1774" s="30" t="s">
        <v>2503</v>
      </c>
      <c r="E1774">
        <v>7</v>
      </c>
      <c r="F1774">
        <v>8</v>
      </c>
      <c r="G1774" s="30" t="s">
        <v>80</v>
      </c>
      <c r="H1774" s="30" t="s">
        <v>47</v>
      </c>
      <c r="I1774" t="b">
        <v>1</v>
      </c>
      <c r="J1774">
        <v>444175</v>
      </c>
      <c r="K1774">
        <f>SUMIFS(ftereadin!C:C,ftereadin!A:A,Query1[[#This Row],[YearNormed]],ftereadin!B:B,Query1[[#This Row],[UnitID]])</f>
        <v>58</v>
      </c>
    </row>
    <row r="1775" spans="1:11" x14ac:dyDescent="0.4">
      <c r="A1775">
        <v>2021</v>
      </c>
      <c r="B1775">
        <v>2022</v>
      </c>
      <c r="C1775" s="30" t="s">
        <v>1492</v>
      </c>
      <c r="D1775" s="30" t="s">
        <v>1493</v>
      </c>
      <c r="E1775">
        <v>7</v>
      </c>
      <c r="F1775">
        <v>8</v>
      </c>
      <c r="G1775" s="30" t="s">
        <v>80</v>
      </c>
      <c r="H1775" s="30" t="s">
        <v>49</v>
      </c>
      <c r="I1775" t="b">
        <v>1</v>
      </c>
      <c r="J1775">
        <v>1151743</v>
      </c>
      <c r="K1775">
        <f>SUMIFS(ftereadin!C:C,ftereadin!A:A,Query1[[#This Row],[YearNormed]],ftereadin!B:B,Query1[[#This Row],[UnitID]])</f>
        <v>32</v>
      </c>
    </row>
    <row r="1776" spans="1:11" x14ac:dyDescent="0.4">
      <c r="A1776">
        <v>2021</v>
      </c>
      <c r="B1776">
        <v>2022</v>
      </c>
      <c r="C1776" s="30" t="s">
        <v>1842</v>
      </c>
      <c r="D1776" s="30" t="s">
        <v>1843</v>
      </c>
      <c r="E1776">
        <v>7</v>
      </c>
      <c r="F1776">
        <v>8</v>
      </c>
      <c r="G1776" s="30" t="s">
        <v>80</v>
      </c>
      <c r="H1776" s="30" t="s">
        <v>49</v>
      </c>
      <c r="I1776" t="b">
        <v>1</v>
      </c>
      <c r="J1776">
        <v>4733191</v>
      </c>
      <c r="K1776">
        <f>SUMIFS(ftereadin!C:C,ftereadin!A:A,Query1[[#This Row],[YearNormed]],ftereadin!B:B,Query1[[#This Row],[UnitID]])</f>
        <v>236</v>
      </c>
    </row>
    <row r="1777" spans="1:11" x14ac:dyDescent="0.4">
      <c r="A1777">
        <v>2021</v>
      </c>
      <c r="B1777">
        <v>2022</v>
      </c>
      <c r="C1777" s="30" t="s">
        <v>1578</v>
      </c>
      <c r="D1777" s="30" t="s">
        <v>1579</v>
      </c>
      <c r="E1777">
        <v>7</v>
      </c>
      <c r="F1777">
        <v>8</v>
      </c>
      <c r="G1777" s="30" t="s">
        <v>80</v>
      </c>
      <c r="H1777" s="30" t="s">
        <v>49</v>
      </c>
      <c r="I1777" t="b">
        <v>1</v>
      </c>
      <c r="J1777">
        <v>1260619</v>
      </c>
      <c r="K1777">
        <f>SUMIFS(ftereadin!C:C,ftereadin!A:A,Query1[[#This Row],[YearNormed]],ftereadin!B:B,Query1[[#This Row],[UnitID]])</f>
        <v>106</v>
      </c>
    </row>
    <row r="1778" spans="1:11" x14ac:dyDescent="0.4">
      <c r="A1778">
        <v>2021</v>
      </c>
      <c r="B1778">
        <v>2022</v>
      </c>
      <c r="C1778" s="30" t="s">
        <v>1587</v>
      </c>
      <c r="D1778" s="30" t="s">
        <v>1588</v>
      </c>
      <c r="E1778">
        <v>7</v>
      </c>
      <c r="F1778">
        <v>8</v>
      </c>
      <c r="G1778" s="30" t="s">
        <v>80</v>
      </c>
      <c r="H1778" s="30" t="s">
        <v>49</v>
      </c>
      <c r="I1778" t="b">
        <v>1</v>
      </c>
      <c r="J1778">
        <v>2389326</v>
      </c>
      <c r="K1778">
        <f>SUMIFS(ftereadin!C:C,ftereadin!A:A,Query1[[#This Row],[YearNormed]],ftereadin!B:B,Query1[[#This Row],[UnitID]])</f>
        <v>86</v>
      </c>
    </row>
    <row r="1779" spans="1:11" x14ac:dyDescent="0.4">
      <c r="A1779">
        <v>2021</v>
      </c>
      <c r="B1779">
        <v>2022</v>
      </c>
      <c r="C1779" s="30" t="s">
        <v>750</v>
      </c>
      <c r="D1779" s="30" t="s">
        <v>751</v>
      </c>
      <c r="E1779">
        <v>7</v>
      </c>
      <c r="F1779">
        <v>8</v>
      </c>
      <c r="G1779" s="30" t="s">
        <v>80</v>
      </c>
      <c r="H1779" s="30" t="s">
        <v>49</v>
      </c>
      <c r="I1779" t="b">
        <v>1</v>
      </c>
      <c r="J1779">
        <v>1026010</v>
      </c>
      <c r="K1779">
        <f>SUMIFS(ftereadin!C:C,ftereadin!A:A,Query1[[#This Row],[YearNormed]],ftereadin!B:B,Query1[[#This Row],[UnitID]])</f>
        <v>64</v>
      </c>
    </row>
    <row r="1780" spans="1:11" x14ac:dyDescent="0.4">
      <c r="A1780">
        <v>2021</v>
      </c>
      <c r="B1780">
        <v>2022</v>
      </c>
      <c r="C1780" s="30" t="s">
        <v>682</v>
      </c>
      <c r="D1780" s="30" t="s">
        <v>683</v>
      </c>
      <c r="E1780">
        <v>4</v>
      </c>
      <c r="F1780">
        <v>8</v>
      </c>
      <c r="G1780" s="30" t="s">
        <v>80</v>
      </c>
      <c r="H1780" s="30" t="s">
        <v>50</v>
      </c>
      <c r="I1780" t="b">
        <v>1</v>
      </c>
      <c r="J1780">
        <v>8808669</v>
      </c>
      <c r="K1780">
        <f>SUMIFS(ftereadin!C:C,ftereadin!A:A,Query1[[#This Row],[YearNormed]],ftereadin!B:B,Query1[[#This Row],[UnitID]])</f>
        <v>1406</v>
      </c>
    </row>
    <row r="1781" spans="1:11" x14ac:dyDescent="0.4">
      <c r="A1781">
        <v>2021</v>
      </c>
      <c r="B1781">
        <v>2022</v>
      </c>
      <c r="C1781" s="30" t="s">
        <v>2452</v>
      </c>
      <c r="D1781" s="30" t="s">
        <v>2453</v>
      </c>
      <c r="E1781">
        <v>7</v>
      </c>
      <c r="F1781">
        <v>8</v>
      </c>
      <c r="G1781" s="30" t="s">
        <v>80</v>
      </c>
      <c r="H1781" s="30" t="s">
        <v>50</v>
      </c>
      <c r="I1781" t="b">
        <v>1</v>
      </c>
      <c r="J1781">
        <v>11262936</v>
      </c>
      <c r="K1781">
        <f>SUMIFS(ftereadin!C:C,ftereadin!A:A,Query1[[#This Row],[YearNormed]],ftereadin!B:B,Query1[[#This Row],[UnitID]])</f>
        <v>309</v>
      </c>
    </row>
    <row r="1782" spans="1:11" x14ac:dyDescent="0.4">
      <c r="A1782">
        <v>2021</v>
      </c>
      <c r="B1782">
        <v>2022</v>
      </c>
      <c r="C1782" s="30" t="s">
        <v>3499</v>
      </c>
      <c r="D1782" s="30" t="s">
        <v>3500</v>
      </c>
      <c r="E1782">
        <v>7</v>
      </c>
      <c r="F1782">
        <v>8</v>
      </c>
      <c r="G1782" s="30" t="s">
        <v>80</v>
      </c>
      <c r="H1782" s="30" t="s">
        <v>50</v>
      </c>
      <c r="I1782" t="b">
        <v>1</v>
      </c>
      <c r="J1782">
        <v>11192085</v>
      </c>
      <c r="K1782">
        <f>SUMIFS(ftereadin!C:C,ftereadin!A:A,Query1[[#This Row],[YearNormed]],ftereadin!B:B,Query1[[#This Row],[UnitID]])</f>
        <v>619</v>
      </c>
    </row>
    <row r="1783" spans="1:11" x14ac:dyDescent="0.4">
      <c r="A1783">
        <v>2021</v>
      </c>
      <c r="B1783">
        <v>2022</v>
      </c>
      <c r="C1783" s="30" t="s">
        <v>1628</v>
      </c>
      <c r="D1783" s="30" t="s">
        <v>1629</v>
      </c>
      <c r="E1783">
        <v>7</v>
      </c>
      <c r="F1783">
        <v>8</v>
      </c>
      <c r="G1783" s="30" t="s">
        <v>80</v>
      </c>
      <c r="H1783" s="30" t="s">
        <v>50</v>
      </c>
      <c r="I1783" t="b">
        <v>1</v>
      </c>
      <c r="J1783">
        <v>8261927</v>
      </c>
      <c r="K1783">
        <f>SUMIFS(ftereadin!C:C,ftereadin!A:A,Query1[[#This Row],[YearNormed]],ftereadin!B:B,Query1[[#This Row],[UnitID]])</f>
        <v>296</v>
      </c>
    </row>
    <row r="1784" spans="1:11" x14ac:dyDescent="0.4">
      <c r="A1784">
        <v>2021</v>
      </c>
      <c r="B1784">
        <v>2022</v>
      </c>
      <c r="C1784" s="30" t="s">
        <v>100</v>
      </c>
      <c r="D1784" s="30" t="s">
        <v>101</v>
      </c>
      <c r="E1784">
        <v>7</v>
      </c>
      <c r="F1784">
        <v>8</v>
      </c>
      <c r="G1784" s="30" t="s">
        <v>80</v>
      </c>
      <c r="H1784" s="30" t="s">
        <v>50</v>
      </c>
      <c r="I1784" t="b">
        <v>1</v>
      </c>
      <c r="J1784">
        <v>4100379</v>
      </c>
      <c r="K1784">
        <f>SUMIFS(ftereadin!C:C,ftereadin!A:A,Query1[[#This Row],[YearNormed]],ftereadin!B:B,Query1[[#This Row],[UnitID]])</f>
        <v>58</v>
      </c>
    </row>
    <row r="1785" spans="1:11" x14ac:dyDescent="0.4">
      <c r="A1785">
        <v>2021</v>
      </c>
      <c r="B1785">
        <v>2022</v>
      </c>
      <c r="C1785" s="30" t="s">
        <v>1137</v>
      </c>
      <c r="D1785" s="30" t="s">
        <v>1138</v>
      </c>
      <c r="E1785">
        <v>7</v>
      </c>
      <c r="F1785">
        <v>8</v>
      </c>
      <c r="G1785" s="30" t="s">
        <v>80</v>
      </c>
      <c r="H1785" s="30" t="s">
        <v>51</v>
      </c>
      <c r="I1785" t="b">
        <v>1</v>
      </c>
      <c r="J1785">
        <v>4437088</v>
      </c>
      <c r="K1785">
        <f>SUMIFS(ftereadin!C:C,ftereadin!A:A,Query1[[#This Row],[YearNormed]],ftereadin!B:B,Query1[[#This Row],[UnitID]])</f>
        <v>326</v>
      </c>
    </row>
    <row r="1786" spans="1:11" x14ac:dyDescent="0.4">
      <c r="A1786">
        <v>2021</v>
      </c>
      <c r="B1786">
        <v>2022</v>
      </c>
      <c r="C1786" s="30" t="s">
        <v>371</v>
      </c>
      <c r="D1786" s="30" t="s">
        <v>372</v>
      </c>
      <c r="E1786">
        <v>7</v>
      </c>
      <c r="F1786">
        <v>8</v>
      </c>
      <c r="G1786" s="30" t="s">
        <v>80</v>
      </c>
      <c r="H1786" s="30" t="s">
        <v>51</v>
      </c>
      <c r="I1786" t="b">
        <v>1</v>
      </c>
      <c r="J1786">
        <v>1678623</v>
      </c>
      <c r="K1786">
        <f>SUMIFS(ftereadin!C:C,ftereadin!A:A,Query1[[#This Row],[YearNormed]],ftereadin!B:B,Query1[[#This Row],[UnitID]])</f>
        <v>86</v>
      </c>
    </row>
    <row r="1787" spans="1:11" x14ac:dyDescent="0.4">
      <c r="A1787">
        <v>2021</v>
      </c>
      <c r="B1787">
        <v>2022</v>
      </c>
      <c r="C1787" s="30" t="s">
        <v>2679</v>
      </c>
      <c r="D1787" s="30" t="s">
        <v>2680</v>
      </c>
      <c r="E1787">
        <v>7</v>
      </c>
      <c r="F1787">
        <v>8</v>
      </c>
      <c r="G1787" s="30" t="s">
        <v>80</v>
      </c>
      <c r="H1787" s="30" t="s">
        <v>51</v>
      </c>
      <c r="I1787" t="b">
        <v>1</v>
      </c>
      <c r="J1787">
        <v>677676</v>
      </c>
      <c r="K1787">
        <f>SUMIFS(ftereadin!C:C,ftereadin!A:A,Query1[[#This Row],[YearNormed]],ftereadin!B:B,Query1[[#This Row],[UnitID]])</f>
        <v>21</v>
      </c>
    </row>
    <row r="1788" spans="1:11" x14ac:dyDescent="0.4">
      <c r="A1788">
        <v>2021</v>
      </c>
      <c r="B1788">
        <v>2022</v>
      </c>
      <c r="C1788" s="30" t="s">
        <v>2766</v>
      </c>
      <c r="D1788" s="30" t="s">
        <v>2767</v>
      </c>
      <c r="E1788">
        <v>7</v>
      </c>
      <c r="F1788">
        <v>8</v>
      </c>
      <c r="G1788" s="30" t="s">
        <v>80</v>
      </c>
      <c r="H1788" s="30" t="s">
        <v>51</v>
      </c>
      <c r="I1788" t="b">
        <v>1</v>
      </c>
      <c r="J1788">
        <v>8341411</v>
      </c>
      <c r="K1788">
        <f>SUMIFS(ftereadin!C:C,ftereadin!A:A,Query1[[#This Row],[YearNormed]],ftereadin!B:B,Query1[[#This Row],[UnitID]])</f>
        <v>157</v>
      </c>
    </row>
    <row r="1789" spans="1:11" x14ac:dyDescent="0.4">
      <c r="A1789">
        <v>2021</v>
      </c>
      <c r="B1789">
        <v>2022</v>
      </c>
      <c r="C1789" s="30" t="s">
        <v>3374</v>
      </c>
      <c r="D1789" s="30" t="s">
        <v>3375</v>
      </c>
      <c r="E1789">
        <v>7</v>
      </c>
      <c r="F1789">
        <v>8</v>
      </c>
      <c r="G1789" s="30" t="s">
        <v>80</v>
      </c>
      <c r="H1789" s="30" t="s">
        <v>51</v>
      </c>
      <c r="I1789" t="b">
        <v>1</v>
      </c>
      <c r="J1789">
        <v>582297</v>
      </c>
      <c r="K1789">
        <f>SUMIFS(ftereadin!C:C,ftereadin!A:A,Query1[[#This Row],[YearNormed]],ftereadin!B:B,Query1[[#This Row],[UnitID]])</f>
        <v>54</v>
      </c>
    </row>
    <row r="1790" spans="1:11" x14ac:dyDescent="0.4">
      <c r="A1790">
        <v>2021</v>
      </c>
      <c r="B1790">
        <v>2022</v>
      </c>
      <c r="C1790" s="30" t="s">
        <v>401</v>
      </c>
      <c r="D1790" s="30" t="s">
        <v>402</v>
      </c>
      <c r="E1790">
        <v>7</v>
      </c>
      <c r="F1790">
        <v>8</v>
      </c>
      <c r="G1790" s="30" t="s">
        <v>80</v>
      </c>
      <c r="H1790" s="30" t="s">
        <v>51</v>
      </c>
      <c r="I1790" t="b">
        <v>1</v>
      </c>
      <c r="J1790">
        <v>2201928</v>
      </c>
      <c r="K1790">
        <f>SUMIFS(ftereadin!C:C,ftereadin!A:A,Query1[[#This Row],[YearNormed]],ftereadin!B:B,Query1[[#This Row],[UnitID]])</f>
        <v>124</v>
      </c>
    </row>
    <row r="1791" spans="1:11" x14ac:dyDescent="0.4">
      <c r="A1791">
        <v>2021</v>
      </c>
      <c r="B1791">
        <v>2022</v>
      </c>
      <c r="C1791" s="30" t="s">
        <v>3388</v>
      </c>
      <c r="D1791" s="30" t="s">
        <v>3389</v>
      </c>
      <c r="E1791">
        <v>7</v>
      </c>
      <c r="F1791">
        <v>8</v>
      </c>
      <c r="G1791" s="30" t="s">
        <v>80</v>
      </c>
      <c r="H1791" s="30" t="s">
        <v>51</v>
      </c>
      <c r="I1791" t="b">
        <v>1</v>
      </c>
      <c r="J1791">
        <v>1371625</v>
      </c>
      <c r="K1791">
        <f>SUMIFS(ftereadin!C:C,ftereadin!A:A,Query1[[#This Row],[YearNormed]],ftereadin!B:B,Query1[[#This Row],[UnitID]])</f>
        <v>61</v>
      </c>
    </row>
    <row r="1792" spans="1:11" x14ac:dyDescent="0.4">
      <c r="A1792">
        <v>2021</v>
      </c>
      <c r="B1792">
        <v>2022</v>
      </c>
      <c r="C1792" s="30" t="s">
        <v>1688</v>
      </c>
      <c r="D1792" s="30" t="s">
        <v>1689</v>
      </c>
      <c r="E1792">
        <v>4</v>
      </c>
      <c r="F1792">
        <v>1</v>
      </c>
      <c r="G1792" s="30" t="s">
        <v>77</v>
      </c>
      <c r="H1792" s="30" t="s">
        <v>51</v>
      </c>
      <c r="I1792" t="b">
        <v>1</v>
      </c>
      <c r="J1792">
        <v>3502321</v>
      </c>
      <c r="K1792">
        <f>SUMIFS(ftereadin!C:C,ftereadin!A:A,Query1[[#This Row],[YearNormed]],ftereadin!B:B,Query1[[#This Row],[UnitID]])</f>
        <v>349</v>
      </c>
    </row>
    <row r="1793" spans="1:11" x14ac:dyDescent="0.4">
      <c r="A1793">
        <v>2021</v>
      </c>
      <c r="B1793">
        <v>2022</v>
      </c>
      <c r="C1793" s="30" t="s">
        <v>3235</v>
      </c>
      <c r="D1793" s="30" t="s">
        <v>3236</v>
      </c>
      <c r="E1793">
        <v>7</v>
      </c>
      <c r="F1793">
        <v>8</v>
      </c>
      <c r="G1793" s="30" t="s">
        <v>80</v>
      </c>
      <c r="H1793" s="30" t="s">
        <v>51</v>
      </c>
      <c r="I1793" t="b">
        <v>1</v>
      </c>
      <c r="J1793">
        <v>1174796</v>
      </c>
      <c r="K1793">
        <f>SUMIFS(ftereadin!C:C,ftereadin!A:A,Query1[[#This Row],[YearNormed]],ftereadin!B:B,Query1[[#This Row],[UnitID]])</f>
        <v>136</v>
      </c>
    </row>
    <row r="1794" spans="1:11" x14ac:dyDescent="0.4">
      <c r="A1794">
        <v>2021</v>
      </c>
      <c r="B1794">
        <v>2022</v>
      </c>
      <c r="C1794" s="30" t="s">
        <v>1552</v>
      </c>
      <c r="D1794" s="30" t="s">
        <v>1553</v>
      </c>
      <c r="E1794">
        <v>7</v>
      </c>
      <c r="F1794">
        <v>8</v>
      </c>
      <c r="G1794" s="30" t="s">
        <v>80</v>
      </c>
      <c r="H1794" s="30" t="s">
        <v>51</v>
      </c>
      <c r="I1794" t="b">
        <v>1</v>
      </c>
      <c r="J1794">
        <v>1939452</v>
      </c>
      <c r="K1794">
        <f>SUMIFS(ftereadin!C:C,ftereadin!A:A,Query1[[#This Row],[YearNormed]],ftereadin!B:B,Query1[[#This Row],[UnitID]])</f>
        <v>77</v>
      </c>
    </row>
    <row r="1795" spans="1:11" x14ac:dyDescent="0.4">
      <c r="A1795">
        <v>2021</v>
      </c>
      <c r="B1795">
        <v>2022</v>
      </c>
      <c r="C1795" s="30" t="s">
        <v>2844</v>
      </c>
      <c r="D1795" s="30" t="s">
        <v>2845</v>
      </c>
      <c r="E1795">
        <v>7</v>
      </c>
      <c r="F1795">
        <v>8</v>
      </c>
      <c r="G1795" s="30" t="s">
        <v>80</v>
      </c>
      <c r="H1795" s="30" t="s">
        <v>51</v>
      </c>
      <c r="I1795" t="b">
        <v>1</v>
      </c>
      <c r="J1795">
        <v>574590</v>
      </c>
      <c r="K1795">
        <f>SUMIFS(ftereadin!C:C,ftereadin!A:A,Query1[[#This Row],[YearNormed]],ftereadin!B:B,Query1[[#This Row],[UnitID]])</f>
        <v>37</v>
      </c>
    </row>
    <row r="1796" spans="1:11" x14ac:dyDescent="0.4">
      <c r="A1796">
        <v>2021</v>
      </c>
      <c r="B1796">
        <v>2022</v>
      </c>
      <c r="C1796" s="30" t="s">
        <v>2695</v>
      </c>
      <c r="D1796" s="30" t="s">
        <v>2696</v>
      </c>
      <c r="E1796">
        <v>7</v>
      </c>
      <c r="F1796">
        <v>8</v>
      </c>
      <c r="G1796" s="30" t="s">
        <v>80</v>
      </c>
      <c r="H1796" s="30" t="s">
        <v>51</v>
      </c>
      <c r="I1796" t="b">
        <v>1</v>
      </c>
      <c r="J1796">
        <v>153760</v>
      </c>
      <c r="K1796">
        <f>SUMIFS(ftereadin!C:C,ftereadin!A:A,Query1[[#This Row],[YearNormed]],ftereadin!B:B,Query1[[#This Row],[UnitID]])</f>
        <v>8</v>
      </c>
    </row>
    <row r="1797" spans="1:11" x14ac:dyDescent="0.4">
      <c r="A1797">
        <v>2021</v>
      </c>
      <c r="B1797">
        <v>2022</v>
      </c>
      <c r="C1797" s="30" t="s">
        <v>3227</v>
      </c>
      <c r="D1797" s="30" t="s">
        <v>3228</v>
      </c>
      <c r="E1797">
        <v>7</v>
      </c>
      <c r="F1797">
        <v>8</v>
      </c>
      <c r="G1797" s="30" t="s">
        <v>80</v>
      </c>
      <c r="H1797" s="30" t="s">
        <v>58</v>
      </c>
      <c r="I1797" t="b">
        <v>1</v>
      </c>
      <c r="J1797">
        <v>339128</v>
      </c>
      <c r="K1797">
        <f>SUMIFS(ftereadin!C:C,ftereadin!A:A,Query1[[#This Row],[YearNormed]],ftereadin!B:B,Query1[[#This Row],[UnitID]])</f>
        <v>31</v>
      </c>
    </row>
    <row r="1798" spans="1:11" x14ac:dyDescent="0.4">
      <c r="A1798">
        <v>2021</v>
      </c>
      <c r="B1798">
        <v>2022</v>
      </c>
      <c r="C1798" s="30" t="s">
        <v>655</v>
      </c>
      <c r="D1798" s="30" t="s">
        <v>656</v>
      </c>
      <c r="E1798">
        <v>7</v>
      </c>
      <c r="F1798">
        <v>8</v>
      </c>
      <c r="G1798" s="30" t="s">
        <v>80</v>
      </c>
      <c r="H1798" s="30" t="s">
        <v>39</v>
      </c>
      <c r="I1798" t="b">
        <v>1</v>
      </c>
      <c r="J1798">
        <v>943630</v>
      </c>
      <c r="K1798">
        <f>SUMIFS(ftereadin!C:C,ftereadin!A:A,Query1[[#This Row],[YearNormed]],ftereadin!B:B,Query1[[#This Row],[UnitID]])</f>
        <v>43</v>
      </c>
    </row>
    <row r="1799" spans="1:11" x14ac:dyDescent="0.4">
      <c r="A1799">
        <v>2021</v>
      </c>
      <c r="B1799">
        <v>2022</v>
      </c>
      <c r="C1799" s="30" t="s">
        <v>2721</v>
      </c>
      <c r="D1799" s="30" t="s">
        <v>514</v>
      </c>
      <c r="E1799">
        <v>4</v>
      </c>
      <c r="F1799">
        <v>8</v>
      </c>
      <c r="G1799" s="30" t="s">
        <v>80</v>
      </c>
      <c r="H1799" s="30" t="s">
        <v>29</v>
      </c>
      <c r="I1799" t="b">
        <v>1</v>
      </c>
      <c r="J1799">
        <v>6400407</v>
      </c>
      <c r="K1799">
        <f>SUMIFS(ftereadin!C:C,ftereadin!A:A,Query1[[#This Row],[YearNormed]],ftereadin!B:B,Query1[[#This Row],[UnitID]])</f>
        <v>412</v>
      </c>
    </row>
    <row r="1800" spans="1:11" x14ac:dyDescent="0.4">
      <c r="A1800">
        <v>2021</v>
      </c>
      <c r="B1800">
        <v>2022</v>
      </c>
      <c r="C1800" s="30" t="s">
        <v>2738</v>
      </c>
      <c r="D1800" s="30" t="s">
        <v>2739</v>
      </c>
      <c r="E1800">
        <v>7</v>
      </c>
      <c r="F1800">
        <v>8</v>
      </c>
      <c r="G1800" s="30" t="s">
        <v>80</v>
      </c>
      <c r="H1800" s="30" t="s">
        <v>58</v>
      </c>
      <c r="I1800" t="b">
        <v>1</v>
      </c>
      <c r="J1800">
        <v>515211</v>
      </c>
      <c r="K1800">
        <f>SUMIFS(ftereadin!C:C,ftereadin!A:A,Query1[[#This Row],[YearNormed]],ftereadin!B:B,Query1[[#This Row],[UnitID]])</f>
        <v>50</v>
      </c>
    </row>
    <row r="1801" spans="1:11" x14ac:dyDescent="0.4">
      <c r="A1801">
        <v>2021</v>
      </c>
      <c r="B1801">
        <v>2022</v>
      </c>
      <c r="C1801" s="30" t="s">
        <v>281</v>
      </c>
      <c r="D1801" s="30" t="s">
        <v>282</v>
      </c>
      <c r="E1801">
        <v>7</v>
      </c>
      <c r="F1801">
        <v>8</v>
      </c>
      <c r="G1801" s="30" t="s">
        <v>80</v>
      </c>
      <c r="H1801" s="30" t="s">
        <v>51</v>
      </c>
      <c r="I1801" t="b">
        <v>1</v>
      </c>
      <c r="J1801">
        <v>431522</v>
      </c>
      <c r="K1801">
        <f>SUMIFS(ftereadin!C:C,ftereadin!A:A,Query1[[#This Row],[YearNormed]],ftereadin!B:B,Query1[[#This Row],[UnitID]])</f>
        <v>17</v>
      </c>
    </row>
    <row r="1802" spans="1:11" x14ac:dyDescent="0.4">
      <c r="A1802">
        <v>2021</v>
      </c>
      <c r="B1802">
        <v>2022</v>
      </c>
      <c r="C1802" s="30" t="s">
        <v>267</v>
      </c>
      <c r="D1802" s="30" t="s">
        <v>268</v>
      </c>
      <c r="E1802">
        <v>4</v>
      </c>
      <c r="F1802">
        <v>1</v>
      </c>
      <c r="G1802" s="30" t="s">
        <v>77</v>
      </c>
      <c r="H1802" s="30" t="s">
        <v>55</v>
      </c>
      <c r="I1802" t="b">
        <v>1</v>
      </c>
      <c r="J1802">
        <v>72415170</v>
      </c>
      <c r="K1802">
        <f>SUMIFS(ftereadin!C:C,ftereadin!A:A,Query1[[#This Row],[YearNormed]],ftereadin!B:B,Query1[[#This Row],[UnitID]])</f>
        <v>8116</v>
      </c>
    </row>
    <row r="1803" spans="1:11" x14ac:dyDescent="0.4">
      <c r="A1803">
        <v>2021</v>
      </c>
      <c r="B1803">
        <v>2022</v>
      </c>
      <c r="C1803" s="30" t="s">
        <v>108</v>
      </c>
      <c r="D1803" s="30" t="s">
        <v>109</v>
      </c>
      <c r="E1803">
        <v>4</v>
      </c>
      <c r="F1803">
        <v>1</v>
      </c>
      <c r="G1803" s="30" t="s">
        <v>77</v>
      </c>
      <c r="H1803" s="30" t="s">
        <v>30</v>
      </c>
      <c r="I1803" t="b">
        <v>1</v>
      </c>
      <c r="J1803">
        <v>17406869</v>
      </c>
      <c r="K1803">
        <f>SUMIFS(ftereadin!C:C,ftereadin!A:A,Query1[[#This Row],[YearNormed]],ftereadin!B:B,Query1[[#This Row],[UnitID]])</f>
        <v>1047</v>
      </c>
    </row>
    <row r="1804" spans="1:11" x14ac:dyDescent="0.4">
      <c r="A1804">
        <v>2021</v>
      </c>
      <c r="B1804">
        <v>2022</v>
      </c>
      <c r="C1804" s="30" t="s">
        <v>1967</v>
      </c>
      <c r="D1804" s="30" t="s">
        <v>1968</v>
      </c>
      <c r="E1804">
        <v>4</v>
      </c>
      <c r="F1804">
        <v>1</v>
      </c>
      <c r="G1804" s="30" t="s">
        <v>77</v>
      </c>
      <c r="H1804" s="30" t="s">
        <v>37</v>
      </c>
      <c r="I1804" t="b">
        <v>1</v>
      </c>
      <c r="J1804">
        <v>10569327</v>
      </c>
      <c r="K1804">
        <f>SUMIFS(ftereadin!C:C,ftereadin!A:A,Query1[[#This Row],[YearNormed]],ftereadin!B:B,Query1[[#This Row],[UnitID]])</f>
        <v>661</v>
      </c>
    </row>
    <row r="1805" spans="1:11" x14ac:dyDescent="0.4">
      <c r="A1805">
        <v>2021</v>
      </c>
      <c r="B1805">
        <v>2022</v>
      </c>
      <c r="C1805" s="30" t="s">
        <v>205</v>
      </c>
      <c r="D1805" s="30" t="s">
        <v>206</v>
      </c>
      <c r="E1805">
        <v>4</v>
      </c>
      <c r="F1805">
        <v>8</v>
      </c>
      <c r="G1805" s="30" t="s">
        <v>80</v>
      </c>
      <c r="H1805" s="30" t="s">
        <v>47</v>
      </c>
      <c r="I1805" t="b">
        <v>1</v>
      </c>
      <c r="J1805">
        <v>3475145</v>
      </c>
      <c r="K1805">
        <f>SUMIFS(ftereadin!C:C,ftereadin!A:A,Query1[[#This Row],[YearNormed]],ftereadin!B:B,Query1[[#This Row],[UnitID]])</f>
        <v>259</v>
      </c>
    </row>
    <row r="1806" spans="1:11" x14ac:dyDescent="0.4">
      <c r="A1806">
        <v>2021</v>
      </c>
      <c r="B1806">
        <v>2022</v>
      </c>
      <c r="C1806" s="30" t="s">
        <v>2574</v>
      </c>
      <c r="D1806" s="30" t="s">
        <v>2575</v>
      </c>
      <c r="E1806">
        <v>4</v>
      </c>
      <c r="F1806">
        <v>1</v>
      </c>
      <c r="G1806" s="30" t="s">
        <v>77</v>
      </c>
      <c r="H1806" s="30" t="s">
        <v>26</v>
      </c>
      <c r="I1806" t="b">
        <v>1</v>
      </c>
      <c r="J1806">
        <v>13430383</v>
      </c>
      <c r="K1806">
        <f>SUMIFS(ftereadin!C:C,ftereadin!A:A,Query1[[#This Row],[YearNormed]],ftereadin!B:B,Query1[[#This Row],[UnitID]])</f>
        <v>825</v>
      </c>
    </row>
    <row r="1807" spans="1:11" x14ac:dyDescent="0.4">
      <c r="A1807">
        <v>2021</v>
      </c>
      <c r="B1807">
        <v>2022</v>
      </c>
      <c r="C1807" s="30" t="s">
        <v>1220</v>
      </c>
      <c r="D1807" s="30" t="s">
        <v>1221</v>
      </c>
      <c r="E1807">
        <v>4</v>
      </c>
      <c r="F1807">
        <v>1</v>
      </c>
      <c r="G1807" s="30" t="s">
        <v>77</v>
      </c>
      <c r="H1807" s="30" t="s">
        <v>12</v>
      </c>
      <c r="I1807" t="b">
        <v>1</v>
      </c>
      <c r="J1807">
        <v>12711671</v>
      </c>
      <c r="K1807">
        <f>SUMIFS(ftereadin!C:C,ftereadin!A:A,Query1[[#This Row],[YearNormed]],ftereadin!B:B,Query1[[#This Row],[UnitID]])</f>
        <v>479</v>
      </c>
    </row>
    <row r="1808" spans="1:11" x14ac:dyDescent="0.4">
      <c r="A1808">
        <v>2021</v>
      </c>
      <c r="B1808">
        <v>2022</v>
      </c>
      <c r="C1808" s="30" t="s">
        <v>718</v>
      </c>
      <c r="D1808" s="30" t="s">
        <v>719</v>
      </c>
      <c r="E1808">
        <v>4</v>
      </c>
      <c r="F1808">
        <v>1</v>
      </c>
      <c r="G1808" s="30" t="s">
        <v>77</v>
      </c>
      <c r="H1808" s="30" t="s">
        <v>12</v>
      </c>
      <c r="I1808" t="b">
        <v>1</v>
      </c>
      <c r="J1808">
        <v>6864961</v>
      </c>
      <c r="K1808">
        <f>SUMIFS(ftereadin!C:C,ftereadin!A:A,Query1[[#This Row],[YearNormed]],ftereadin!B:B,Query1[[#This Row],[UnitID]])</f>
        <v>261</v>
      </c>
    </row>
    <row r="1809" spans="1:11" x14ac:dyDescent="0.4">
      <c r="A1809">
        <v>2021</v>
      </c>
      <c r="B1809">
        <v>2022</v>
      </c>
      <c r="C1809" s="30" t="s">
        <v>3804</v>
      </c>
      <c r="D1809" s="30" t="s">
        <v>3805</v>
      </c>
      <c r="E1809">
        <v>0</v>
      </c>
      <c r="F1809">
        <v>8</v>
      </c>
      <c r="G1809" s="30" t="s">
        <v>80</v>
      </c>
      <c r="H1809" s="30" t="s">
        <v>3</v>
      </c>
      <c r="I1809" t="b">
        <v>1</v>
      </c>
      <c r="J1809">
        <v>300851390</v>
      </c>
      <c r="K1809">
        <f>SUMIFS(ftereadin!C:C,ftereadin!A:A,Query1[[#This Row],[YearNormed]],ftereadin!B:B,Query1[[#This Row],[UnitID]])</f>
        <v>0</v>
      </c>
    </row>
    <row r="1810" spans="1:11" x14ac:dyDescent="0.4">
      <c r="A1810">
        <v>2021</v>
      </c>
      <c r="B1810">
        <v>2022</v>
      </c>
      <c r="C1810" s="30" t="s">
        <v>3776</v>
      </c>
      <c r="D1810" s="30" t="s">
        <v>3777</v>
      </c>
      <c r="E1810">
        <v>7</v>
      </c>
      <c r="F1810">
        <v>8</v>
      </c>
      <c r="G1810" s="30" t="s">
        <v>80</v>
      </c>
      <c r="H1810" s="30" t="s">
        <v>49</v>
      </c>
      <c r="I1810" t="b">
        <v>1</v>
      </c>
      <c r="J1810">
        <v>295227</v>
      </c>
      <c r="K1810">
        <f>SUMIFS(ftereadin!C:C,ftereadin!A:A,Query1[[#This Row],[YearNormed]],ftereadin!B:B,Query1[[#This Row],[UnitID]])</f>
        <v>10</v>
      </c>
    </row>
    <row r="1811" spans="1:11" x14ac:dyDescent="0.4">
      <c r="A1811">
        <v>2021</v>
      </c>
      <c r="B1811">
        <v>2022</v>
      </c>
      <c r="C1811" s="30" t="s">
        <v>1652</v>
      </c>
      <c r="D1811" s="30" t="s">
        <v>1653</v>
      </c>
      <c r="E1811">
        <v>4</v>
      </c>
      <c r="F1811">
        <v>1</v>
      </c>
      <c r="G1811" s="30" t="s">
        <v>77</v>
      </c>
      <c r="H1811" s="30" t="s">
        <v>12</v>
      </c>
      <c r="I1811" t="b">
        <v>1</v>
      </c>
      <c r="J1811">
        <v>9288998</v>
      </c>
      <c r="K1811">
        <f>SUMIFS(ftereadin!C:C,ftereadin!A:A,Query1[[#This Row],[YearNormed]],ftereadin!B:B,Query1[[#This Row],[UnitID]])</f>
        <v>262</v>
      </c>
    </row>
    <row r="1812" spans="1:11" x14ac:dyDescent="0.4">
      <c r="A1812">
        <v>2021</v>
      </c>
      <c r="B1812">
        <v>2022</v>
      </c>
      <c r="C1812" s="30" t="s">
        <v>2342</v>
      </c>
      <c r="D1812" s="30" t="s">
        <v>2343</v>
      </c>
      <c r="E1812">
        <v>7</v>
      </c>
      <c r="F1812">
        <v>8</v>
      </c>
      <c r="G1812" s="30" t="s">
        <v>80</v>
      </c>
      <c r="H1812" s="30" t="s">
        <v>29</v>
      </c>
      <c r="I1812" t="b">
        <v>1</v>
      </c>
      <c r="J1812">
        <v>5998236</v>
      </c>
      <c r="K1812">
        <f>SUMIFS(ftereadin!C:C,ftereadin!A:A,Query1[[#This Row],[YearNormed]],ftereadin!B:B,Query1[[#This Row],[UnitID]])</f>
        <v>500</v>
      </c>
    </row>
    <row r="1813" spans="1:11" x14ac:dyDescent="0.4">
      <c r="A1813">
        <v>2021</v>
      </c>
      <c r="B1813">
        <v>2022</v>
      </c>
      <c r="C1813" s="30" t="s">
        <v>2230</v>
      </c>
      <c r="D1813" s="30" t="s">
        <v>2231</v>
      </c>
      <c r="E1813">
        <v>7</v>
      </c>
      <c r="F1813">
        <v>8</v>
      </c>
      <c r="G1813" s="30" t="s">
        <v>80</v>
      </c>
      <c r="H1813" s="30" t="s">
        <v>50</v>
      </c>
      <c r="I1813" t="b">
        <v>1</v>
      </c>
      <c r="J1813">
        <v>3592349</v>
      </c>
      <c r="K1813">
        <f>SUMIFS(ftereadin!C:C,ftereadin!A:A,Query1[[#This Row],[YearNormed]],ftereadin!B:B,Query1[[#This Row],[UnitID]])</f>
        <v>142</v>
      </c>
    </row>
    <row r="1814" spans="1:11" x14ac:dyDescent="0.4">
      <c r="A1814">
        <v>2021</v>
      </c>
      <c r="B1814">
        <v>2022</v>
      </c>
      <c r="C1814" s="30" t="s">
        <v>2132</v>
      </c>
      <c r="D1814" s="30" t="s">
        <v>2133</v>
      </c>
      <c r="E1814">
        <v>4</v>
      </c>
      <c r="F1814">
        <v>1</v>
      </c>
      <c r="G1814" s="30" t="s">
        <v>77</v>
      </c>
      <c r="H1814" s="30" t="s">
        <v>12</v>
      </c>
      <c r="I1814" t="b">
        <v>1</v>
      </c>
      <c r="J1814">
        <v>24629327</v>
      </c>
      <c r="K1814">
        <f>SUMIFS(ftereadin!C:C,ftereadin!A:A,Query1[[#This Row],[YearNormed]],ftereadin!B:B,Query1[[#This Row],[UnitID]])</f>
        <v>904</v>
      </c>
    </row>
    <row r="1815" spans="1:11" x14ac:dyDescent="0.4">
      <c r="A1815">
        <v>2021</v>
      </c>
      <c r="B1815">
        <v>2022</v>
      </c>
      <c r="C1815" s="30" t="s">
        <v>3824</v>
      </c>
      <c r="D1815" s="30" t="s">
        <v>3825</v>
      </c>
      <c r="E1815">
        <v>0</v>
      </c>
      <c r="F1815">
        <v>8</v>
      </c>
      <c r="G1815" s="30" t="s">
        <v>80</v>
      </c>
      <c r="H1815" s="30" t="s">
        <v>4</v>
      </c>
      <c r="I1815" t="b">
        <v>1</v>
      </c>
      <c r="J1815">
        <v>90851568</v>
      </c>
      <c r="K1815">
        <f>SUMIFS(ftereadin!C:C,ftereadin!A:A,Query1[[#This Row],[YearNormed]],ftereadin!B:B,Query1[[#This Row],[UnitID]])</f>
        <v>0</v>
      </c>
    </row>
    <row r="1816" spans="1:11" x14ac:dyDescent="0.4">
      <c r="A1816">
        <v>2021</v>
      </c>
      <c r="B1816">
        <v>2022</v>
      </c>
      <c r="C1816" s="30" t="s">
        <v>3796</v>
      </c>
      <c r="D1816" s="30" t="s">
        <v>3797</v>
      </c>
      <c r="E1816">
        <v>0</v>
      </c>
      <c r="F1816">
        <v>8</v>
      </c>
      <c r="G1816" s="30" t="s">
        <v>80</v>
      </c>
      <c r="H1816" s="30" t="s">
        <v>41</v>
      </c>
      <c r="I1816" t="b">
        <v>1</v>
      </c>
      <c r="J1816">
        <v>22204000</v>
      </c>
      <c r="K1816">
        <f>SUMIFS(ftereadin!C:C,ftereadin!A:A,Query1[[#This Row],[YearNormed]],ftereadin!B:B,Query1[[#This Row],[UnitID]])</f>
        <v>0</v>
      </c>
    </row>
    <row r="1817" spans="1:11" x14ac:dyDescent="0.4">
      <c r="A1817">
        <v>2021</v>
      </c>
      <c r="B1817">
        <v>2022</v>
      </c>
      <c r="C1817" s="30" t="s">
        <v>3063</v>
      </c>
      <c r="D1817" s="30" t="s">
        <v>3064</v>
      </c>
      <c r="E1817">
        <v>4</v>
      </c>
      <c r="F1817">
        <v>1</v>
      </c>
      <c r="G1817" s="30" t="s">
        <v>77</v>
      </c>
      <c r="H1817" s="30" t="s">
        <v>58</v>
      </c>
      <c r="I1817" t="b">
        <v>1</v>
      </c>
      <c r="J1817">
        <v>2273730</v>
      </c>
      <c r="K1817">
        <f>SUMIFS(ftereadin!C:C,ftereadin!A:A,Query1[[#This Row],[YearNormed]],ftereadin!B:B,Query1[[#This Row],[UnitID]])</f>
        <v>171</v>
      </c>
    </row>
    <row r="1818" spans="1:11" x14ac:dyDescent="0.4">
      <c r="A1818">
        <v>2021</v>
      </c>
      <c r="B1818">
        <v>2022</v>
      </c>
      <c r="C1818" s="30" t="s">
        <v>341</v>
      </c>
      <c r="D1818" s="30" t="s">
        <v>342</v>
      </c>
      <c r="E1818">
        <v>7</v>
      </c>
      <c r="F1818">
        <v>8</v>
      </c>
      <c r="G1818" s="30" t="s">
        <v>80</v>
      </c>
      <c r="H1818" s="30" t="s">
        <v>47</v>
      </c>
      <c r="I1818" t="b">
        <v>1</v>
      </c>
      <c r="J1818">
        <v>592450</v>
      </c>
      <c r="K1818">
        <f>SUMIFS(ftereadin!C:C,ftereadin!A:A,Query1[[#This Row],[YearNormed]],ftereadin!B:B,Query1[[#This Row],[UnitID]])</f>
        <v>22</v>
      </c>
    </row>
    <row r="1819" spans="1:11" x14ac:dyDescent="0.4">
      <c r="A1819">
        <v>2021</v>
      </c>
      <c r="B1819">
        <v>2022</v>
      </c>
      <c r="C1819" s="30" t="s">
        <v>3467</v>
      </c>
      <c r="D1819" s="30" t="s">
        <v>3468</v>
      </c>
      <c r="E1819">
        <v>7</v>
      </c>
      <c r="F1819">
        <v>8</v>
      </c>
      <c r="G1819" s="30" t="s">
        <v>80</v>
      </c>
      <c r="H1819" s="30" t="s">
        <v>51</v>
      </c>
      <c r="I1819" t="b">
        <v>1</v>
      </c>
      <c r="J1819">
        <v>2319487</v>
      </c>
      <c r="K1819">
        <f>SUMIFS(ftereadin!C:C,ftereadin!A:A,Query1[[#This Row],[YearNormed]],ftereadin!B:B,Query1[[#This Row],[UnitID]])</f>
        <v>56</v>
      </c>
    </row>
    <row r="1820" spans="1:11" x14ac:dyDescent="0.4">
      <c r="A1820">
        <v>2021</v>
      </c>
      <c r="B1820">
        <v>2022</v>
      </c>
      <c r="C1820" s="30" t="s">
        <v>3121</v>
      </c>
      <c r="D1820" s="30" t="s">
        <v>3122</v>
      </c>
      <c r="E1820">
        <v>7</v>
      </c>
      <c r="F1820">
        <v>8</v>
      </c>
      <c r="G1820" s="30" t="s">
        <v>80</v>
      </c>
      <c r="H1820" s="30" t="s">
        <v>51</v>
      </c>
      <c r="I1820" t="b">
        <v>1</v>
      </c>
      <c r="J1820">
        <v>1688038</v>
      </c>
      <c r="K1820">
        <f>SUMIFS(ftereadin!C:C,ftereadin!A:A,Query1[[#This Row],[YearNormed]],ftereadin!B:B,Query1[[#This Row],[UnitID]])</f>
        <v>112</v>
      </c>
    </row>
    <row r="1821" spans="1:11" x14ac:dyDescent="0.4">
      <c r="A1821">
        <v>2021</v>
      </c>
      <c r="B1821">
        <v>2022</v>
      </c>
      <c r="C1821" s="30" t="s">
        <v>78</v>
      </c>
      <c r="D1821" s="30" t="s">
        <v>79</v>
      </c>
      <c r="E1821">
        <v>7</v>
      </c>
      <c r="F1821">
        <v>8</v>
      </c>
      <c r="G1821" s="30" t="s">
        <v>80</v>
      </c>
      <c r="H1821" s="30" t="s">
        <v>50</v>
      </c>
      <c r="I1821" t="b">
        <v>1</v>
      </c>
      <c r="J1821">
        <v>6298794</v>
      </c>
      <c r="K1821">
        <f>SUMIFS(ftereadin!C:C,ftereadin!A:A,Query1[[#This Row],[YearNormed]],ftereadin!B:B,Query1[[#This Row],[UnitID]])</f>
        <v>221</v>
      </c>
    </row>
    <row r="1822" spans="1:11" x14ac:dyDescent="0.4">
      <c r="A1822">
        <v>2021</v>
      </c>
      <c r="B1822">
        <v>2022</v>
      </c>
      <c r="C1822" s="30" t="s">
        <v>649</v>
      </c>
      <c r="D1822" s="30" t="s">
        <v>650</v>
      </c>
      <c r="E1822">
        <v>7</v>
      </c>
      <c r="F1822">
        <v>8</v>
      </c>
      <c r="G1822" s="30" t="s">
        <v>80</v>
      </c>
      <c r="H1822" s="30" t="s">
        <v>47</v>
      </c>
      <c r="I1822" t="b">
        <v>1</v>
      </c>
      <c r="J1822">
        <v>1388585</v>
      </c>
      <c r="K1822">
        <f>SUMIFS(ftereadin!C:C,ftereadin!A:A,Query1[[#This Row],[YearNormed]],ftereadin!B:B,Query1[[#This Row],[UnitID]])</f>
        <v>150</v>
      </c>
    </row>
    <row r="1823" spans="1:11" x14ac:dyDescent="0.4">
      <c r="A1823">
        <v>2021</v>
      </c>
      <c r="B1823">
        <v>2022</v>
      </c>
      <c r="C1823" s="30" t="s">
        <v>3501</v>
      </c>
      <c r="D1823" s="30" t="s">
        <v>3502</v>
      </c>
      <c r="E1823">
        <v>7</v>
      </c>
      <c r="F1823">
        <v>8</v>
      </c>
      <c r="G1823" s="30" t="s">
        <v>80</v>
      </c>
      <c r="H1823" s="30" t="s">
        <v>27</v>
      </c>
      <c r="I1823" t="b">
        <v>1</v>
      </c>
      <c r="J1823">
        <v>3789238</v>
      </c>
      <c r="K1823">
        <f>SUMIFS(ftereadin!C:C,ftereadin!A:A,Query1[[#This Row],[YearNormed]],ftereadin!B:B,Query1[[#This Row],[UnitID]])</f>
        <v>115</v>
      </c>
    </row>
    <row r="1824" spans="1:11" x14ac:dyDescent="0.4">
      <c r="A1824">
        <v>2021</v>
      </c>
      <c r="B1824">
        <v>2022</v>
      </c>
      <c r="C1824" s="30" t="s">
        <v>1278</v>
      </c>
      <c r="D1824" s="30" t="s">
        <v>1279</v>
      </c>
      <c r="E1824">
        <v>7</v>
      </c>
      <c r="F1824">
        <v>8</v>
      </c>
      <c r="G1824" s="30" t="s">
        <v>80</v>
      </c>
      <c r="H1824" s="30" t="s">
        <v>47</v>
      </c>
      <c r="I1824" t="b">
        <v>1</v>
      </c>
      <c r="J1824">
        <v>1378917</v>
      </c>
      <c r="K1824">
        <f>SUMIFS(ftereadin!C:C,ftereadin!A:A,Query1[[#This Row],[YearNormed]],ftereadin!B:B,Query1[[#This Row],[UnitID]])</f>
        <v>101</v>
      </c>
    </row>
    <row r="1825" spans="1:11" x14ac:dyDescent="0.4">
      <c r="A1825">
        <v>2021</v>
      </c>
      <c r="B1825">
        <v>2022</v>
      </c>
      <c r="C1825" s="30" t="s">
        <v>3245</v>
      </c>
      <c r="D1825" s="30" t="s">
        <v>3246</v>
      </c>
      <c r="E1825">
        <v>7</v>
      </c>
      <c r="F1825">
        <v>8</v>
      </c>
      <c r="G1825" s="30" t="s">
        <v>80</v>
      </c>
      <c r="H1825" s="30" t="s">
        <v>57</v>
      </c>
      <c r="I1825" t="b">
        <v>1</v>
      </c>
      <c r="J1825">
        <v>775026</v>
      </c>
      <c r="K1825">
        <f>SUMIFS(ftereadin!C:C,ftereadin!A:A,Query1[[#This Row],[YearNormed]],ftereadin!B:B,Query1[[#This Row],[UnitID]])</f>
        <v>78</v>
      </c>
    </row>
    <row r="1826" spans="1:11" x14ac:dyDescent="0.4">
      <c r="A1826">
        <v>2021</v>
      </c>
      <c r="B1826">
        <v>2022</v>
      </c>
      <c r="C1826" s="30" t="s">
        <v>3088</v>
      </c>
      <c r="D1826" s="30" t="s">
        <v>3089</v>
      </c>
      <c r="E1826">
        <v>7</v>
      </c>
      <c r="F1826">
        <v>8</v>
      </c>
      <c r="G1826" s="30" t="s">
        <v>80</v>
      </c>
      <c r="H1826" s="30" t="s">
        <v>47</v>
      </c>
      <c r="I1826" t="b">
        <v>1</v>
      </c>
      <c r="J1826">
        <v>681454</v>
      </c>
      <c r="K1826">
        <f>SUMIFS(ftereadin!C:C,ftereadin!A:A,Query1[[#This Row],[YearNormed]],ftereadin!B:B,Query1[[#This Row],[UnitID]])</f>
        <v>61</v>
      </c>
    </row>
    <row r="1827" spans="1:11" x14ac:dyDescent="0.4">
      <c r="A1827">
        <v>2021</v>
      </c>
      <c r="B1827">
        <v>2022</v>
      </c>
      <c r="C1827" s="30" t="s">
        <v>904</v>
      </c>
      <c r="D1827" s="30" t="s">
        <v>905</v>
      </c>
      <c r="E1827">
        <v>7</v>
      </c>
      <c r="F1827">
        <v>8</v>
      </c>
      <c r="G1827" s="30" t="s">
        <v>80</v>
      </c>
      <c r="H1827" s="30" t="s">
        <v>29</v>
      </c>
      <c r="I1827" t="b">
        <v>1</v>
      </c>
      <c r="J1827">
        <v>3883882</v>
      </c>
      <c r="K1827">
        <f>SUMIFS(ftereadin!C:C,ftereadin!A:A,Query1[[#This Row],[YearNormed]],ftereadin!B:B,Query1[[#This Row],[UnitID]])</f>
        <v>284</v>
      </c>
    </row>
    <row r="1828" spans="1:11" x14ac:dyDescent="0.4">
      <c r="A1828">
        <v>2021</v>
      </c>
      <c r="B1828">
        <v>2022</v>
      </c>
      <c r="C1828" s="30" t="s">
        <v>231</v>
      </c>
      <c r="D1828" s="30" t="s">
        <v>232</v>
      </c>
      <c r="E1828">
        <v>7</v>
      </c>
      <c r="F1828">
        <v>8</v>
      </c>
      <c r="G1828" s="30" t="s">
        <v>80</v>
      </c>
      <c r="H1828" s="30" t="s">
        <v>46</v>
      </c>
      <c r="I1828" t="b">
        <v>1</v>
      </c>
      <c r="J1828">
        <v>6493795</v>
      </c>
      <c r="K1828">
        <f>SUMIFS(ftereadin!C:C,ftereadin!A:A,Query1[[#This Row],[YearNormed]],ftereadin!B:B,Query1[[#This Row],[UnitID]])</f>
        <v>456</v>
      </c>
    </row>
    <row r="1829" spans="1:11" x14ac:dyDescent="0.4">
      <c r="A1829">
        <v>2021</v>
      </c>
      <c r="B1829">
        <v>2022</v>
      </c>
      <c r="C1829" s="30" t="s">
        <v>3828</v>
      </c>
      <c r="D1829" s="30" t="s">
        <v>3829</v>
      </c>
      <c r="E1829">
        <v>0</v>
      </c>
      <c r="F1829">
        <v>8</v>
      </c>
      <c r="G1829" s="30" t="s">
        <v>80</v>
      </c>
      <c r="H1829" s="30" t="s">
        <v>4</v>
      </c>
      <c r="I1829" t="b">
        <v>1</v>
      </c>
      <c r="J1829">
        <v>47642869</v>
      </c>
      <c r="K1829">
        <f>SUMIFS(ftereadin!C:C,ftereadin!A:A,Query1[[#This Row],[YearNormed]],ftereadin!B:B,Query1[[#This Row],[UnitID]])</f>
        <v>0</v>
      </c>
    </row>
    <row r="1830" spans="1:11" x14ac:dyDescent="0.4">
      <c r="A1830">
        <v>2021</v>
      </c>
      <c r="B1830">
        <v>2022</v>
      </c>
      <c r="C1830" s="30" t="s">
        <v>3271</v>
      </c>
      <c r="D1830" s="30" t="s">
        <v>3272</v>
      </c>
      <c r="E1830">
        <v>7</v>
      </c>
      <c r="F1830">
        <v>8</v>
      </c>
      <c r="G1830" s="30" t="s">
        <v>80</v>
      </c>
      <c r="H1830" s="30" t="s">
        <v>39</v>
      </c>
      <c r="I1830" t="b">
        <v>1</v>
      </c>
      <c r="J1830">
        <v>386826</v>
      </c>
      <c r="K1830">
        <f>SUMIFS(ftereadin!C:C,ftereadin!A:A,Query1[[#This Row],[YearNormed]],ftereadin!B:B,Query1[[#This Row],[UnitID]])</f>
        <v>27</v>
      </c>
    </row>
    <row r="1831" spans="1:11" x14ac:dyDescent="0.4">
      <c r="A1831">
        <v>2021</v>
      </c>
      <c r="B1831">
        <v>2022</v>
      </c>
      <c r="C1831" s="30" t="s">
        <v>2186</v>
      </c>
      <c r="D1831" s="30" t="s">
        <v>2187</v>
      </c>
      <c r="E1831">
        <v>7</v>
      </c>
      <c r="F1831">
        <v>8</v>
      </c>
      <c r="G1831" s="30" t="s">
        <v>80</v>
      </c>
      <c r="H1831" s="30" t="s">
        <v>29</v>
      </c>
      <c r="I1831" t="b">
        <v>1</v>
      </c>
      <c r="J1831">
        <v>4470283</v>
      </c>
      <c r="K1831">
        <f>SUMIFS(ftereadin!C:C,ftereadin!A:A,Query1[[#This Row],[YearNormed]],ftereadin!B:B,Query1[[#This Row],[UnitID]])</f>
        <v>330</v>
      </c>
    </row>
    <row r="1832" spans="1:11" x14ac:dyDescent="0.4">
      <c r="A1832">
        <v>2021</v>
      </c>
      <c r="B1832">
        <v>2022</v>
      </c>
      <c r="C1832" s="30" t="s">
        <v>1466</v>
      </c>
      <c r="D1832" s="30" t="s">
        <v>1467</v>
      </c>
      <c r="E1832">
        <v>7</v>
      </c>
      <c r="F1832">
        <v>8</v>
      </c>
      <c r="G1832" s="30" t="s">
        <v>80</v>
      </c>
      <c r="H1832" s="30" t="s">
        <v>49</v>
      </c>
      <c r="I1832" t="b">
        <v>1</v>
      </c>
      <c r="J1832">
        <v>1653677</v>
      </c>
      <c r="K1832">
        <f>SUMIFS(ftereadin!C:C,ftereadin!A:A,Query1[[#This Row],[YearNormed]],ftereadin!B:B,Query1[[#This Row],[UnitID]])</f>
        <v>87</v>
      </c>
    </row>
    <row r="1833" spans="1:11" x14ac:dyDescent="0.4">
      <c r="A1833">
        <v>2021</v>
      </c>
      <c r="B1833">
        <v>2022</v>
      </c>
      <c r="C1833" s="30" t="s">
        <v>3412</v>
      </c>
      <c r="D1833" s="30" t="s">
        <v>3413</v>
      </c>
      <c r="E1833">
        <v>1</v>
      </c>
      <c r="F1833">
        <v>4</v>
      </c>
      <c r="G1833" s="30" t="s">
        <v>160</v>
      </c>
      <c r="H1833" s="30" t="s">
        <v>48</v>
      </c>
      <c r="I1833" t="b">
        <v>1</v>
      </c>
      <c r="J1833">
        <v>11402526</v>
      </c>
      <c r="K1833">
        <f>SUMIFS(ftereadin!C:C,ftereadin!A:A,Query1[[#This Row],[YearNormed]],ftereadin!B:B,Query1[[#This Row],[UnitID]])</f>
        <v>519</v>
      </c>
    </row>
    <row r="1834" spans="1:11" x14ac:dyDescent="0.4">
      <c r="A1834">
        <v>2021</v>
      </c>
      <c r="B1834">
        <v>2022</v>
      </c>
      <c r="C1834" s="30" t="s">
        <v>2394</v>
      </c>
      <c r="D1834" s="30" t="s">
        <v>2395</v>
      </c>
      <c r="E1834">
        <v>1</v>
      </c>
      <c r="F1834">
        <v>3</v>
      </c>
      <c r="G1834" s="30" t="s">
        <v>91</v>
      </c>
      <c r="H1834" s="30" t="s">
        <v>29</v>
      </c>
      <c r="I1834" t="b">
        <v>1</v>
      </c>
      <c r="J1834">
        <v>231286402</v>
      </c>
      <c r="K1834">
        <f>SUMIFS(ftereadin!C:C,ftereadin!A:A,Query1[[#This Row],[YearNormed]],ftereadin!B:B,Query1[[#This Row],[UnitID]])</f>
        <v>14156</v>
      </c>
    </row>
    <row r="1835" spans="1:11" x14ac:dyDescent="0.4">
      <c r="A1835">
        <v>2021</v>
      </c>
      <c r="B1835">
        <v>2022</v>
      </c>
      <c r="C1835" s="30" t="s">
        <v>1276</v>
      </c>
      <c r="D1835" s="30" t="s">
        <v>1277</v>
      </c>
      <c r="E1835">
        <v>4</v>
      </c>
      <c r="F1835">
        <v>5</v>
      </c>
      <c r="G1835" s="30" t="s">
        <v>83</v>
      </c>
      <c r="H1835" s="30" t="s">
        <v>44</v>
      </c>
      <c r="I1835" t="b">
        <v>1</v>
      </c>
      <c r="J1835">
        <v>5179769</v>
      </c>
      <c r="K1835">
        <f>SUMIFS(ftereadin!C:C,ftereadin!A:A,Query1[[#This Row],[YearNormed]],ftereadin!B:B,Query1[[#This Row],[UnitID]])</f>
        <v>95</v>
      </c>
    </row>
    <row r="1836" spans="1:11" x14ac:dyDescent="0.4">
      <c r="A1836">
        <v>2021</v>
      </c>
      <c r="B1836">
        <v>2022</v>
      </c>
      <c r="C1836" s="30" t="s">
        <v>517</v>
      </c>
      <c r="D1836" s="30" t="s">
        <v>518</v>
      </c>
      <c r="E1836">
        <v>4</v>
      </c>
      <c r="F1836">
        <v>1</v>
      </c>
      <c r="G1836" s="30" t="s">
        <v>77</v>
      </c>
      <c r="H1836" s="30" t="s">
        <v>36</v>
      </c>
      <c r="I1836" t="b">
        <v>1</v>
      </c>
      <c r="J1836">
        <v>46553304</v>
      </c>
      <c r="K1836">
        <f>SUMIFS(ftereadin!C:C,ftereadin!A:A,Query1[[#This Row],[YearNormed]],ftereadin!B:B,Query1[[#This Row],[UnitID]])</f>
        <v>4101</v>
      </c>
    </row>
    <row r="1837" spans="1:11" x14ac:dyDescent="0.4">
      <c r="A1837">
        <v>2021</v>
      </c>
      <c r="B1837">
        <v>2022</v>
      </c>
      <c r="C1837" s="30" t="s">
        <v>3607</v>
      </c>
      <c r="D1837" s="30" t="s">
        <v>3608</v>
      </c>
      <c r="E1837">
        <v>1</v>
      </c>
      <c r="F1837">
        <v>5</v>
      </c>
      <c r="G1837" s="30" t="s">
        <v>83</v>
      </c>
      <c r="H1837" s="30" t="s">
        <v>2</v>
      </c>
      <c r="I1837" t="b">
        <v>1</v>
      </c>
      <c r="J1837">
        <v>18630537</v>
      </c>
      <c r="K1837">
        <f>SUMIFS(ftereadin!C:C,ftereadin!A:A,Query1[[#This Row],[YearNormed]],ftereadin!B:B,Query1[[#This Row],[UnitID]])</f>
        <v>131</v>
      </c>
    </row>
    <row r="1838" spans="1:11" x14ac:dyDescent="0.4">
      <c r="A1838">
        <v>2021</v>
      </c>
      <c r="B1838">
        <v>2022</v>
      </c>
      <c r="C1838" s="30" t="s">
        <v>1566</v>
      </c>
      <c r="D1838" s="30" t="s">
        <v>1567</v>
      </c>
      <c r="E1838">
        <v>4</v>
      </c>
      <c r="F1838">
        <v>1</v>
      </c>
      <c r="G1838" s="30" t="s">
        <v>77</v>
      </c>
      <c r="H1838" s="30" t="s">
        <v>38</v>
      </c>
      <c r="I1838" t="b">
        <v>1</v>
      </c>
      <c r="J1838">
        <v>211688425</v>
      </c>
      <c r="K1838">
        <f>SUMIFS(ftereadin!C:C,ftereadin!A:A,Query1[[#This Row],[YearNormed]],ftereadin!B:B,Query1[[#This Row],[UnitID]])</f>
        <v>9289</v>
      </c>
    </row>
    <row r="1839" spans="1:11" x14ac:dyDescent="0.4">
      <c r="A1839">
        <v>2021</v>
      </c>
      <c r="B1839">
        <v>2022</v>
      </c>
      <c r="C1839" s="30" t="s">
        <v>2914</v>
      </c>
      <c r="D1839" s="30" t="s">
        <v>2915</v>
      </c>
      <c r="E1839">
        <v>1</v>
      </c>
      <c r="F1839">
        <v>4</v>
      </c>
      <c r="G1839" s="30" t="s">
        <v>160</v>
      </c>
      <c r="H1839" s="30" t="s">
        <v>36</v>
      </c>
      <c r="I1839" t="b">
        <v>1</v>
      </c>
      <c r="J1839">
        <v>403549935</v>
      </c>
      <c r="K1839">
        <f>SUMIFS(ftereadin!C:C,ftereadin!A:A,Query1[[#This Row],[YearNormed]],ftereadin!B:B,Query1[[#This Row],[UnitID]])</f>
        <v>398</v>
      </c>
    </row>
    <row r="1840" spans="1:11" x14ac:dyDescent="0.4">
      <c r="A1840">
        <v>2021</v>
      </c>
      <c r="B1840">
        <v>2022</v>
      </c>
      <c r="C1840" s="30" t="s">
        <v>3324</v>
      </c>
      <c r="D1840" s="30" t="s">
        <v>3325</v>
      </c>
      <c r="E1840">
        <v>4</v>
      </c>
      <c r="F1840">
        <v>1</v>
      </c>
      <c r="G1840" s="30" t="s">
        <v>77</v>
      </c>
      <c r="H1840" s="30" t="s">
        <v>36</v>
      </c>
      <c r="I1840" t="b">
        <v>1</v>
      </c>
      <c r="J1840">
        <v>19767173</v>
      </c>
      <c r="K1840">
        <f>SUMIFS(ftereadin!C:C,ftereadin!A:A,Query1[[#This Row],[YearNormed]],ftereadin!B:B,Query1[[#This Row],[UnitID]])</f>
        <v>1500</v>
      </c>
    </row>
    <row r="1841" spans="1:11" x14ac:dyDescent="0.4">
      <c r="A1841">
        <v>2021</v>
      </c>
      <c r="B1841">
        <v>2022</v>
      </c>
      <c r="C1841" s="30" t="s">
        <v>2410</v>
      </c>
      <c r="D1841" s="30" t="s">
        <v>2411</v>
      </c>
      <c r="E1841">
        <v>4</v>
      </c>
      <c r="F1841">
        <v>1</v>
      </c>
      <c r="G1841" s="30" t="s">
        <v>77</v>
      </c>
      <c r="H1841" s="30" t="s">
        <v>36</v>
      </c>
      <c r="I1841" t="b">
        <v>1</v>
      </c>
      <c r="J1841">
        <v>44576047</v>
      </c>
      <c r="K1841">
        <f>SUMIFS(ftereadin!C:C,ftereadin!A:A,Query1[[#This Row],[YearNormed]],ftereadin!B:B,Query1[[#This Row],[UnitID]])</f>
        <v>5157</v>
      </c>
    </row>
    <row r="1842" spans="1:11" x14ac:dyDescent="0.4">
      <c r="A1842">
        <v>2021</v>
      </c>
      <c r="B1842">
        <v>2022</v>
      </c>
      <c r="C1842" s="30" t="s">
        <v>3896</v>
      </c>
      <c r="D1842" s="30" t="s">
        <v>3897</v>
      </c>
      <c r="E1842">
        <v>0</v>
      </c>
      <c r="F1842">
        <v>8</v>
      </c>
      <c r="G1842" s="30" t="s">
        <v>80</v>
      </c>
      <c r="H1842" s="30" t="s">
        <v>4</v>
      </c>
      <c r="I1842" t="b">
        <v>1</v>
      </c>
      <c r="J1842">
        <v>74955295</v>
      </c>
      <c r="K1842">
        <f>SUMIFS(ftereadin!C:C,ftereadin!A:A,Query1[[#This Row],[YearNormed]],ftereadin!B:B,Query1[[#This Row],[UnitID]])</f>
        <v>0</v>
      </c>
    </row>
    <row r="1843" spans="1:11" x14ac:dyDescent="0.4">
      <c r="A1843">
        <v>2021</v>
      </c>
      <c r="B1843">
        <v>2022</v>
      </c>
      <c r="C1843" s="30" t="s">
        <v>3105</v>
      </c>
      <c r="D1843" s="30" t="s">
        <v>3106</v>
      </c>
      <c r="E1843">
        <v>4</v>
      </c>
      <c r="F1843">
        <v>1</v>
      </c>
      <c r="G1843" s="30" t="s">
        <v>77</v>
      </c>
      <c r="H1843" s="30" t="s">
        <v>58</v>
      </c>
      <c r="I1843" t="b">
        <v>1</v>
      </c>
      <c r="J1843">
        <v>4996179</v>
      </c>
      <c r="K1843">
        <f>SUMIFS(ftereadin!C:C,ftereadin!A:A,Query1[[#This Row],[YearNormed]],ftereadin!B:B,Query1[[#This Row],[UnitID]])</f>
        <v>192</v>
      </c>
    </row>
    <row r="1844" spans="1:11" x14ac:dyDescent="0.4">
      <c r="A1844">
        <v>2021</v>
      </c>
      <c r="B1844">
        <v>2022</v>
      </c>
      <c r="C1844" s="30" t="s">
        <v>3846</v>
      </c>
      <c r="D1844" s="30" t="s">
        <v>3847</v>
      </c>
      <c r="E1844">
        <v>0</v>
      </c>
      <c r="F1844">
        <v>8</v>
      </c>
      <c r="G1844" s="30" t="s">
        <v>80</v>
      </c>
      <c r="H1844" s="30" t="s">
        <v>55</v>
      </c>
      <c r="I1844" t="b">
        <v>1</v>
      </c>
      <c r="J1844">
        <v>211059700</v>
      </c>
      <c r="K1844">
        <f>SUMIFS(ftereadin!C:C,ftereadin!A:A,Query1[[#This Row],[YearNormed]],ftereadin!B:B,Query1[[#This Row],[UnitID]])</f>
        <v>0</v>
      </c>
    </row>
    <row r="1845" spans="1:11" x14ac:dyDescent="0.4">
      <c r="A1845">
        <v>2021</v>
      </c>
      <c r="B1845">
        <v>2022</v>
      </c>
      <c r="C1845" s="30" t="s">
        <v>3157</v>
      </c>
      <c r="D1845" s="30" t="s">
        <v>3158</v>
      </c>
      <c r="E1845">
        <v>4</v>
      </c>
      <c r="F1845">
        <v>1</v>
      </c>
      <c r="G1845" s="30" t="s">
        <v>77</v>
      </c>
      <c r="H1845" s="30" t="s">
        <v>14</v>
      </c>
      <c r="I1845" t="b">
        <v>1</v>
      </c>
      <c r="J1845">
        <v>29799659</v>
      </c>
      <c r="K1845">
        <f>SUMIFS(ftereadin!C:C,ftereadin!A:A,Query1[[#This Row],[YearNormed]],ftereadin!B:B,Query1[[#This Row],[UnitID]])</f>
        <v>1689</v>
      </c>
    </row>
    <row r="1846" spans="1:11" x14ac:dyDescent="0.4">
      <c r="A1846">
        <v>2021</v>
      </c>
      <c r="B1846">
        <v>2022</v>
      </c>
      <c r="C1846" s="30" t="s">
        <v>2958</v>
      </c>
      <c r="D1846" s="30" t="s">
        <v>2959</v>
      </c>
      <c r="E1846">
        <v>7</v>
      </c>
      <c r="F1846">
        <v>8</v>
      </c>
      <c r="G1846" s="30" t="s">
        <v>80</v>
      </c>
      <c r="H1846" s="30" t="s">
        <v>47</v>
      </c>
      <c r="I1846" t="b">
        <v>1</v>
      </c>
      <c r="J1846">
        <v>5669894</v>
      </c>
      <c r="K1846">
        <f>SUMIFS(ftereadin!C:C,ftereadin!A:A,Query1[[#This Row],[YearNormed]],ftereadin!B:B,Query1[[#This Row],[UnitID]])</f>
        <v>444</v>
      </c>
    </row>
    <row r="1847" spans="1:11" x14ac:dyDescent="0.4">
      <c r="A1847">
        <v>2021</v>
      </c>
      <c r="B1847">
        <v>2022</v>
      </c>
      <c r="C1847" s="30" t="s">
        <v>1504</v>
      </c>
      <c r="D1847" s="30" t="s">
        <v>1505</v>
      </c>
      <c r="E1847">
        <v>4</v>
      </c>
      <c r="F1847">
        <v>1</v>
      </c>
      <c r="G1847" s="30" t="s">
        <v>77</v>
      </c>
      <c r="H1847" s="30" t="s">
        <v>26</v>
      </c>
      <c r="I1847" t="b">
        <v>1</v>
      </c>
      <c r="J1847">
        <v>18714774</v>
      </c>
      <c r="K1847">
        <f>SUMIFS(ftereadin!C:C,ftereadin!A:A,Query1[[#This Row],[YearNormed]],ftereadin!B:B,Query1[[#This Row],[UnitID]])</f>
        <v>1677</v>
      </c>
    </row>
    <row r="1848" spans="1:11" x14ac:dyDescent="0.4">
      <c r="A1848">
        <v>2021</v>
      </c>
      <c r="B1848">
        <v>2022</v>
      </c>
      <c r="C1848" s="30" t="s">
        <v>3611</v>
      </c>
      <c r="D1848" s="30" t="s">
        <v>3612</v>
      </c>
      <c r="E1848">
        <v>7</v>
      </c>
      <c r="F1848">
        <v>8</v>
      </c>
      <c r="G1848" s="30" t="s">
        <v>80</v>
      </c>
      <c r="H1848" s="30" t="s">
        <v>47</v>
      </c>
      <c r="I1848" t="b">
        <v>1</v>
      </c>
      <c r="J1848">
        <v>3180267</v>
      </c>
      <c r="K1848">
        <f>SUMIFS(ftereadin!C:C,ftereadin!A:A,Query1[[#This Row],[YearNormed]],ftereadin!B:B,Query1[[#This Row],[UnitID]])</f>
        <v>520</v>
      </c>
    </row>
    <row r="1849" spans="1:11" x14ac:dyDescent="0.4">
      <c r="A1849">
        <v>2021</v>
      </c>
      <c r="B1849">
        <v>2022</v>
      </c>
      <c r="C1849" s="30" t="s">
        <v>2966</v>
      </c>
      <c r="D1849" s="30" t="s">
        <v>2967</v>
      </c>
      <c r="E1849">
        <v>1</v>
      </c>
      <c r="F1849">
        <v>4</v>
      </c>
      <c r="G1849" s="30" t="s">
        <v>160</v>
      </c>
      <c r="H1849" s="30" t="s">
        <v>36</v>
      </c>
      <c r="I1849" t="b">
        <v>1</v>
      </c>
      <c r="J1849">
        <v>34813458</v>
      </c>
      <c r="K1849">
        <f>SUMIFS(ftereadin!C:C,ftereadin!A:A,Query1[[#This Row],[YearNormed]],ftereadin!B:B,Query1[[#This Row],[UnitID]])</f>
        <v>0</v>
      </c>
    </row>
    <row r="1850" spans="1:11" x14ac:dyDescent="0.4">
      <c r="A1850">
        <v>2021</v>
      </c>
      <c r="B1850">
        <v>2022</v>
      </c>
      <c r="C1850" s="30" t="s">
        <v>179</v>
      </c>
      <c r="D1850" s="30" t="s">
        <v>180</v>
      </c>
      <c r="E1850">
        <v>4</v>
      </c>
      <c r="F1850">
        <v>5</v>
      </c>
      <c r="G1850" s="30" t="s">
        <v>83</v>
      </c>
      <c r="H1850" s="30" t="s">
        <v>40</v>
      </c>
      <c r="I1850" t="b">
        <v>1</v>
      </c>
      <c r="J1850">
        <v>3118038</v>
      </c>
      <c r="K1850">
        <f>SUMIFS(ftereadin!C:C,ftereadin!A:A,Query1[[#This Row],[YearNormed]],ftereadin!B:B,Query1[[#This Row],[UnitID]])</f>
        <v>61</v>
      </c>
    </row>
    <row r="1851" spans="1:11" x14ac:dyDescent="0.4">
      <c r="A1851">
        <v>2021</v>
      </c>
      <c r="B1851">
        <v>2022</v>
      </c>
      <c r="C1851" s="30" t="s">
        <v>826</v>
      </c>
      <c r="D1851" s="30" t="s">
        <v>827</v>
      </c>
      <c r="E1851">
        <v>7</v>
      </c>
      <c r="F1851">
        <v>8</v>
      </c>
      <c r="G1851" s="30" t="s">
        <v>80</v>
      </c>
      <c r="H1851" s="30" t="s">
        <v>3</v>
      </c>
      <c r="I1851" t="b">
        <v>1</v>
      </c>
      <c r="J1851">
        <v>3271495</v>
      </c>
      <c r="K1851">
        <f>SUMIFS(ftereadin!C:C,ftereadin!A:A,Query1[[#This Row],[YearNormed]],ftereadin!B:B,Query1[[#This Row],[UnitID]])</f>
        <v>301</v>
      </c>
    </row>
    <row r="1852" spans="1:11" x14ac:dyDescent="0.4">
      <c r="A1852">
        <v>2021</v>
      </c>
      <c r="B1852">
        <v>2022</v>
      </c>
      <c r="C1852" s="30" t="s">
        <v>455</v>
      </c>
      <c r="D1852" s="30" t="s">
        <v>456</v>
      </c>
      <c r="E1852">
        <v>7</v>
      </c>
      <c r="F1852">
        <v>8</v>
      </c>
      <c r="G1852" s="30" t="s">
        <v>80</v>
      </c>
      <c r="H1852" s="30" t="s">
        <v>29</v>
      </c>
      <c r="I1852" t="b">
        <v>1</v>
      </c>
      <c r="J1852">
        <v>4191848</v>
      </c>
      <c r="K1852">
        <f>SUMIFS(ftereadin!C:C,ftereadin!A:A,Query1[[#This Row],[YearNormed]],ftereadin!B:B,Query1[[#This Row],[UnitID]])</f>
        <v>121</v>
      </c>
    </row>
    <row r="1853" spans="1:11" x14ac:dyDescent="0.4">
      <c r="A1853">
        <v>2021</v>
      </c>
      <c r="B1853">
        <v>2022</v>
      </c>
      <c r="C1853" s="30" t="s">
        <v>2665</v>
      </c>
      <c r="D1853" s="30" t="s">
        <v>2666</v>
      </c>
      <c r="E1853">
        <v>7</v>
      </c>
      <c r="F1853">
        <v>8</v>
      </c>
      <c r="G1853" s="30" t="s">
        <v>80</v>
      </c>
      <c r="H1853" s="30" t="s">
        <v>47</v>
      </c>
      <c r="I1853" t="b">
        <v>1</v>
      </c>
      <c r="J1853">
        <v>338694</v>
      </c>
      <c r="K1853">
        <f>SUMIFS(ftereadin!C:C,ftereadin!A:A,Query1[[#This Row],[YearNormed]],ftereadin!B:B,Query1[[#This Row],[UnitID]])</f>
        <v>14</v>
      </c>
    </row>
    <row r="1854" spans="1:11" x14ac:dyDescent="0.4">
      <c r="A1854">
        <v>2021</v>
      </c>
      <c r="B1854">
        <v>2022</v>
      </c>
      <c r="C1854" s="30" t="s">
        <v>1452</v>
      </c>
      <c r="D1854" s="30" t="s">
        <v>1453</v>
      </c>
      <c r="E1854">
        <v>7</v>
      </c>
      <c r="F1854">
        <v>8</v>
      </c>
      <c r="G1854" s="30" t="s">
        <v>80</v>
      </c>
      <c r="H1854" s="30" t="s">
        <v>51</v>
      </c>
      <c r="I1854" t="b">
        <v>1</v>
      </c>
      <c r="J1854">
        <v>761378</v>
      </c>
      <c r="K1854">
        <f>SUMIFS(ftereadin!C:C,ftereadin!A:A,Query1[[#This Row],[YearNormed]],ftereadin!B:B,Query1[[#This Row],[UnitID]])</f>
        <v>23</v>
      </c>
    </row>
    <row r="1855" spans="1:11" x14ac:dyDescent="0.4">
      <c r="A1855">
        <v>2021</v>
      </c>
      <c r="B1855">
        <v>2022</v>
      </c>
      <c r="C1855" s="30" t="s">
        <v>1256</v>
      </c>
      <c r="D1855" s="30" t="s">
        <v>1257</v>
      </c>
      <c r="E1855">
        <v>4</v>
      </c>
      <c r="F1855">
        <v>1</v>
      </c>
      <c r="G1855" s="30" t="s">
        <v>77</v>
      </c>
      <c r="H1855" s="30" t="s">
        <v>55</v>
      </c>
      <c r="I1855" t="b">
        <v>1</v>
      </c>
      <c r="J1855">
        <v>29403759</v>
      </c>
      <c r="K1855">
        <f>SUMIFS(ftereadin!C:C,ftereadin!A:A,Query1[[#This Row],[YearNormed]],ftereadin!B:B,Query1[[#This Row],[UnitID]])</f>
        <v>2670</v>
      </c>
    </row>
    <row r="1856" spans="1:11" x14ac:dyDescent="0.4">
      <c r="A1856">
        <v>2021</v>
      </c>
      <c r="B1856">
        <v>2022</v>
      </c>
      <c r="C1856" s="30" t="s">
        <v>2810</v>
      </c>
      <c r="D1856" s="30" t="s">
        <v>8029</v>
      </c>
      <c r="E1856">
        <v>1</v>
      </c>
      <c r="F1856">
        <v>2</v>
      </c>
      <c r="G1856" s="30" t="s">
        <v>88</v>
      </c>
      <c r="H1856" s="30" t="s">
        <v>11</v>
      </c>
      <c r="I1856" t="b">
        <v>1</v>
      </c>
      <c r="J1856">
        <v>60186000</v>
      </c>
      <c r="K1856">
        <f>SUMIFS(ftereadin!C:C,ftereadin!A:A,Query1[[#This Row],[YearNormed]],ftereadin!B:B,Query1[[#This Row],[UnitID]])</f>
        <v>4591</v>
      </c>
    </row>
    <row r="1857" spans="1:11" x14ac:dyDescent="0.4">
      <c r="A1857">
        <v>2021</v>
      </c>
      <c r="B1857">
        <v>2022</v>
      </c>
      <c r="C1857" s="30" t="s">
        <v>2318</v>
      </c>
      <c r="D1857" s="30" t="s">
        <v>2319</v>
      </c>
      <c r="E1857">
        <v>1</v>
      </c>
      <c r="F1857">
        <v>2</v>
      </c>
      <c r="G1857" s="30" t="s">
        <v>88</v>
      </c>
      <c r="H1857" s="30" t="s">
        <v>4</v>
      </c>
      <c r="I1857" t="b">
        <v>1</v>
      </c>
      <c r="J1857">
        <v>144649168</v>
      </c>
      <c r="K1857">
        <f>SUMIFS(ftereadin!C:C,ftereadin!A:A,Query1[[#This Row],[YearNormed]],ftereadin!B:B,Query1[[#This Row],[UnitID]])</f>
        <v>5933</v>
      </c>
    </row>
    <row r="1858" spans="1:11" x14ac:dyDescent="0.4">
      <c r="A1858">
        <v>2021</v>
      </c>
      <c r="B1858">
        <v>2022</v>
      </c>
      <c r="C1858" s="30" t="s">
        <v>3942</v>
      </c>
      <c r="D1858" s="30" t="s">
        <v>8030</v>
      </c>
      <c r="E1858">
        <v>1</v>
      </c>
      <c r="F1858">
        <v>2</v>
      </c>
      <c r="G1858" s="30" t="s">
        <v>88</v>
      </c>
      <c r="H1858" s="30" t="s">
        <v>26</v>
      </c>
      <c r="I1858" t="b">
        <v>1</v>
      </c>
      <c r="J1858">
        <v>22051344</v>
      </c>
      <c r="K1858">
        <f>SUMIFS(ftereadin!C:C,ftereadin!A:A,Query1[[#This Row],[YearNormed]],ftereadin!B:B,Query1[[#This Row],[UnitID]])</f>
        <v>4167</v>
      </c>
    </row>
    <row r="1859" spans="1:11" x14ac:dyDescent="0.4">
      <c r="A1859">
        <v>2021</v>
      </c>
      <c r="B1859">
        <v>2022</v>
      </c>
      <c r="C1859" s="30" t="s">
        <v>2109</v>
      </c>
      <c r="D1859" s="30" t="s">
        <v>2110</v>
      </c>
      <c r="E1859">
        <v>4</v>
      </c>
      <c r="F1859">
        <v>5</v>
      </c>
      <c r="G1859" s="30" t="s">
        <v>83</v>
      </c>
      <c r="H1859" s="30" t="s">
        <v>3</v>
      </c>
      <c r="I1859" t="b">
        <v>1</v>
      </c>
      <c r="J1859">
        <v>15093403</v>
      </c>
      <c r="K1859">
        <f>SUMIFS(ftereadin!C:C,ftereadin!A:A,Query1[[#This Row],[YearNormed]],ftereadin!B:B,Query1[[#This Row],[UnitID]])</f>
        <v>533</v>
      </c>
    </row>
    <row r="1860" spans="1:11" x14ac:dyDescent="0.4">
      <c r="A1860">
        <v>2021</v>
      </c>
      <c r="B1860">
        <v>2022</v>
      </c>
      <c r="C1860" s="30" t="s">
        <v>3872</v>
      </c>
      <c r="D1860" s="30" t="s">
        <v>3873</v>
      </c>
      <c r="E1860">
        <v>0</v>
      </c>
      <c r="F1860">
        <v>8</v>
      </c>
      <c r="G1860" s="30" t="s">
        <v>80</v>
      </c>
      <c r="H1860" s="30" t="s">
        <v>31</v>
      </c>
      <c r="I1860" t="b">
        <v>1</v>
      </c>
      <c r="J1860">
        <v>3256690</v>
      </c>
      <c r="K1860">
        <f>SUMIFS(ftereadin!C:C,ftereadin!A:A,Query1[[#This Row],[YearNormed]],ftereadin!B:B,Query1[[#This Row],[UnitID]])</f>
        <v>0</v>
      </c>
    </row>
    <row r="1861" spans="1:11" x14ac:dyDescent="0.4">
      <c r="A1861">
        <v>2021</v>
      </c>
      <c r="B1861">
        <v>2022</v>
      </c>
      <c r="C1861" s="30" t="s">
        <v>3623</v>
      </c>
      <c r="D1861" s="30" t="s">
        <v>3624</v>
      </c>
      <c r="E1861">
        <v>4</v>
      </c>
      <c r="F1861">
        <v>1</v>
      </c>
      <c r="G1861" s="30" t="s">
        <v>77</v>
      </c>
      <c r="H1861" s="30" t="s">
        <v>58</v>
      </c>
      <c r="I1861" t="b">
        <v>1</v>
      </c>
      <c r="J1861">
        <v>14346262</v>
      </c>
      <c r="K1861">
        <f>SUMIFS(ftereadin!C:C,ftereadin!A:A,Query1[[#This Row],[YearNormed]],ftereadin!B:B,Query1[[#This Row],[UnitID]])</f>
        <v>1033</v>
      </c>
    </row>
    <row r="1862" spans="1:11" x14ac:dyDescent="0.4">
      <c r="A1862">
        <v>2021</v>
      </c>
      <c r="B1862">
        <v>2022</v>
      </c>
      <c r="C1862" s="30" t="s">
        <v>3854</v>
      </c>
      <c r="D1862" s="30" t="s">
        <v>3855</v>
      </c>
      <c r="E1862">
        <v>0</v>
      </c>
      <c r="F1862">
        <v>8</v>
      </c>
      <c r="G1862" s="30" t="s">
        <v>80</v>
      </c>
      <c r="H1862" s="30" t="s">
        <v>55</v>
      </c>
      <c r="I1862" t="b">
        <v>1</v>
      </c>
      <c r="J1862">
        <v>205376061</v>
      </c>
      <c r="K1862">
        <f>SUMIFS(ftereadin!C:C,ftereadin!A:A,Query1[[#This Row],[YearNormed]],ftereadin!B:B,Query1[[#This Row],[UnitID]])</f>
        <v>0</v>
      </c>
    </row>
    <row r="1863" spans="1:11" x14ac:dyDescent="0.4">
      <c r="A1863">
        <v>2021</v>
      </c>
      <c r="B1863">
        <v>2022</v>
      </c>
      <c r="C1863" s="30" t="s">
        <v>2026</v>
      </c>
      <c r="D1863" s="30" t="s">
        <v>2027</v>
      </c>
      <c r="E1863">
        <v>4</v>
      </c>
      <c r="F1863">
        <v>1</v>
      </c>
      <c r="G1863" s="30" t="s">
        <v>77</v>
      </c>
      <c r="H1863" s="30" t="s">
        <v>4</v>
      </c>
      <c r="I1863" t="b">
        <v>1</v>
      </c>
      <c r="J1863">
        <v>69156011</v>
      </c>
      <c r="K1863">
        <f>SUMIFS(ftereadin!C:C,ftereadin!A:A,Query1[[#This Row],[YearNormed]],ftereadin!B:B,Query1[[#This Row],[UnitID]])</f>
        <v>5222</v>
      </c>
    </row>
    <row r="1864" spans="1:11" x14ac:dyDescent="0.4">
      <c r="A1864">
        <v>2021</v>
      </c>
      <c r="B1864">
        <v>2022</v>
      </c>
      <c r="C1864" s="30" t="s">
        <v>734</v>
      </c>
      <c r="D1864" s="30" t="s">
        <v>735</v>
      </c>
      <c r="E1864">
        <v>4</v>
      </c>
      <c r="F1864">
        <v>1</v>
      </c>
      <c r="G1864" s="30" t="s">
        <v>77</v>
      </c>
      <c r="H1864" s="30" t="s">
        <v>58</v>
      </c>
      <c r="I1864" t="b">
        <v>1</v>
      </c>
      <c r="J1864">
        <v>11714533</v>
      </c>
      <c r="K1864">
        <f>SUMIFS(ftereadin!C:C,ftereadin!A:A,Query1[[#This Row],[YearNormed]],ftereadin!B:B,Query1[[#This Row],[UnitID]])</f>
        <v>856</v>
      </c>
    </row>
    <row r="1865" spans="1:11" x14ac:dyDescent="0.4">
      <c r="A1865">
        <v>2021</v>
      </c>
      <c r="B1865">
        <v>2022</v>
      </c>
      <c r="C1865" s="30" t="s">
        <v>1682</v>
      </c>
      <c r="D1865" s="30" t="s">
        <v>1683</v>
      </c>
      <c r="E1865">
        <v>1</v>
      </c>
      <c r="F1865">
        <v>3</v>
      </c>
      <c r="G1865" s="30" t="s">
        <v>91</v>
      </c>
      <c r="H1865" s="30" t="s">
        <v>4</v>
      </c>
      <c r="I1865" t="b">
        <v>1</v>
      </c>
      <c r="J1865">
        <v>395742990</v>
      </c>
      <c r="K1865">
        <f>SUMIFS(ftereadin!C:C,ftereadin!A:A,Query1[[#This Row],[YearNormed]],ftereadin!B:B,Query1[[#This Row],[UnitID]])</f>
        <v>9418</v>
      </c>
    </row>
    <row r="1866" spans="1:11" x14ac:dyDescent="0.4">
      <c r="A1866">
        <v>2021</v>
      </c>
      <c r="B1866">
        <v>2022</v>
      </c>
      <c r="C1866" s="30" t="s">
        <v>3458</v>
      </c>
      <c r="D1866" s="30" t="s">
        <v>3459</v>
      </c>
      <c r="E1866">
        <v>7</v>
      </c>
      <c r="F1866">
        <v>8</v>
      </c>
      <c r="G1866" s="30" t="s">
        <v>80</v>
      </c>
      <c r="H1866" s="30" t="s">
        <v>57</v>
      </c>
      <c r="I1866" t="b">
        <v>1</v>
      </c>
      <c r="J1866">
        <v>229189</v>
      </c>
      <c r="K1866">
        <f>SUMIFS(ftereadin!C:C,ftereadin!A:A,Query1[[#This Row],[YearNormed]],ftereadin!B:B,Query1[[#This Row],[UnitID]])</f>
        <v>46</v>
      </c>
    </row>
    <row r="1867" spans="1:11" x14ac:dyDescent="0.4">
      <c r="A1867">
        <v>2021</v>
      </c>
      <c r="B1867">
        <v>2022</v>
      </c>
      <c r="C1867" s="30" t="s">
        <v>84</v>
      </c>
      <c r="D1867" s="30" t="s">
        <v>85</v>
      </c>
      <c r="E1867">
        <v>7</v>
      </c>
      <c r="F1867">
        <v>8</v>
      </c>
      <c r="G1867" s="30" t="s">
        <v>80</v>
      </c>
      <c r="H1867" s="30" t="s">
        <v>58</v>
      </c>
      <c r="I1867" t="b">
        <v>1</v>
      </c>
      <c r="J1867">
        <v>634426</v>
      </c>
      <c r="K1867">
        <f>SUMIFS(ftereadin!C:C,ftereadin!A:A,Query1[[#This Row],[YearNormed]],ftereadin!B:B,Query1[[#This Row],[UnitID]])</f>
        <v>40</v>
      </c>
    </row>
    <row r="1868" spans="1:11" x14ac:dyDescent="0.4">
      <c r="A1868">
        <v>2021</v>
      </c>
      <c r="B1868">
        <v>2022</v>
      </c>
      <c r="C1868" s="30" t="s">
        <v>2015</v>
      </c>
      <c r="D1868" s="30" t="s">
        <v>2016</v>
      </c>
      <c r="E1868">
        <v>4</v>
      </c>
      <c r="F1868">
        <v>1</v>
      </c>
      <c r="G1868" s="30" t="s">
        <v>77</v>
      </c>
      <c r="H1868" s="30" t="s">
        <v>58</v>
      </c>
      <c r="I1868" t="b">
        <v>1</v>
      </c>
      <c r="J1868">
        <v>20411950</v>
      </c>
      <c r="K1868">
        <f>SUMIFS(ftereadin!C:C,ftereadin!A:A,Query1[[#This Row],[YearNormed]],ftereadin!B:B,Query1[[#This Row],[UnitID]])</f>
        <v>1688</v>
      </c>
    </row>
    <row r="1869" spans="1:11" x14ac:dyDescent="0.4">
      <c r="A1869">
        <v>2021</v>
      </c>
      <c r="B1869">
        <v>2022</v>
      </c>
      <c r="C1869" s="30" t="s">
        <v>3864</v>
      </c>
      <c r="D1869" s="30" t="s">
        <v>3865</v>
      </c>
      <c r="E1869">
        <v>0</v>
      </c>
      <c r="F1869">
        <v>8</v>
      </c>
      <c r="G1869" s="30" t="s">
        <v>80</v>
      </c>
      <c r="H1869" s="30" t="s">
        <v>5</v>
      </c>
      <c r="I1869" t="b">
        <v>1</v>
      </c>
      <c r="J1869">
        <v>15125670</v>
      </c>
      <c r="K1869">
        <f>SUMIFS(ftereadin!C:C,ftereadin!A:A,Query1[[#This Row],[YearNormed]],ftereadin!B:B,Query1[[#This Row],[UnitID]])</f>
        <v>0</v>
      </c>
    </row>
    <row r="1870" spans="1:11" x14ac:dyDescent="0.4">
      <c r="A1870">
        <v>2021</v>
      </c>
      <c r="B1870">
        <v>2022</v>
      </c>
      <c r="C1870" s="30" t="s">
        <v>964</v>
      </c>
      <c r="D1870" s="30" t="s">
        <v>965</v>
      </c>
      <c r="E1870">
        <v>4</v>
      </c>
      <c r="F1870">
        <v>1</v>
      </c>
      <c r="G1870" s="30" t="s">
        <v>77</v>
      </c>
      <c r="H1870" s="30" t="s">
        <v>58</v>
      </c>
      <c r="I1870" t="b">
        <v>1</v>
      </c>
      <c r="J1870">
        <v>12615622</v>
      </c>
      <c r="K1870">
        <f>SUMIFS(ftereadin!C:C,ftereadin!A:A,Query1[[#This Row],[YearNormed]],ftereadin!B:B,Query1[[#This Row],[UnitID]])</f>
        <v>674</v>
      </c>
    </row>
    <row r="1871" spans="1:11" x14ac:dyDescent="0.4">
      <c r="A1871">
        <v>2021</v>
      </c>
      <c r="B1871">
        <v>2022</v>
      </c>
      <c r="C1871" s="30" t="s">
        <v>880</v>
      </c>
      <c r="D1871" s="30" t="s">
        <v>881</v>
      </c>
      <c r="E1871">
        <v>1</v>
      </c>
      <c r="F1871">
        <v>2</v>
      </c>
      <c r="G1871" s="30" t="s">
        <v>88</v>
      </c>
      <c r="H1871" s="30" t="s">
        <v>30</v>
      </c>
      <c r="I1871" t="b">
        <v>1</v>
      </c>
      <c r="J1871">
        <v>110184333</v>
      </c>
      <c r="K1871">
        <f>SUMIFS(ftereadin!C:C,ftereadin!A:A,Query1[[#This Row],[YearNormed]],ftereadin!B:B,Query1[[#This Row],[UnitID]])</f>
        <v>8953</v>
      </c>
    </row>
    <row r="1872" spans="1:11" x14ac:dyDescent="0.4">
      <c r="A1872">
        <v>2021</v>
      </c>
      <c r="B1872">
        <v>2022</v>
      </c>
      <c r="C1872" s="30" t="s">
        <v>2190</v>
      </c>
      <c r="D1872" s="30" t="s">
        <v>2191</v>
      </c>
      <c r="E1872">
        <v>7</v>
      </c>
      <c r="F1872">
        <v>8</v>
      </c>
      <c r="G1872" s="30" t="s">
        <v>80</v>
      </c>
      <c r="H1872" s="30" t="s">
        <v>13</v>
      </c>
      <c r="I1872" t="b">
        <v>1</v>
      </c>
      <c r="J1872">
        <v>28257756</v>
      </c>
      <c r="K1872">
        <f>SUMIFS(ftereadin!C:C,ftereadin!A:A,Query1[[#This Row],[YearNormed]],ftereadin!B:B,Query1[[#This Row],[UnitID]])</f>
        <v>1627</v>
      </c>
    </row>
    <row r="1873" spans="1:11" x14ac:dyDescent="0.4">
      <c r="A1873">
        <v>2021</v>
      </c>
      <c r="B1873">
        <v>2022</v>
      </c>
      <c r="C1873" s="30" t="s">
        <v>3850</v>
      </c>
      <c r="D1873" s="30" t="s">
        <v>3851</v>
      </c>
      <c r="E1873">
        <v>0</v>
      </c>
      <c r="F1873">
        <v>8</v>
      </c>
      <c r="G1873" s="30" t="s">
        <v>80</v>
      </c>
      <c r="H1873" s="30" t="s">
        <v>26</v>
      </c>
      <c r="I1873" t="b">
        <v>1</v>
      </c>
      <c r="J1873">
        <v>3489752</v>
      </c>
      <c r="K1873">
        <f>SUMIFS(ftereadin!C:C,ftereadin!A:A,Query1[[#This Row],[YearNormed]],ftereadin!B:B,Query1[[#This Row],[UnitID]])</f>
        <v>0</v>
      </c>
    </row>
    <row r="1874" spans="1:11" x14ac:dyDescent="0.4">
      <c r="A1874">
        <v>2021</v>
      </c>
      <c r="B1874">
        <v>2022</v>
      </c>
      <c r="C1874" s="30" t="s">
        <v>1331</v>
      </c>
      <c r="D1874" s="30" t="s">
        <v>1332</v>
      </c>
      <c r="E1874">
        <v>4</v>
      </c>
      <c r="F1874">
        <v>1</v>
      </c>
      <c r="G1874" s="30" t="s">
        <v>77</v>
      </c>
      <c r="H1874" s="30" t="s">
        <v>4</v>
      </c>
      <c r="I1874" t="b">
        <v>1</v>
      </c>
      <c r="J1874">
        <v>31108307</v>
      </c>
      <c r="K1874">
        <f>SUMIFS(ftereadin!C:C,ftereadin!A:A,Query1[[#This Row],[YearNormed]],ftereadin!B:B,Query1[[#This Row],[UnitID]])</f>
        <v>2088</v>
      </c>
    </row>
    <row r="1875" spans="1:11" x14ac:dyDescent="0.4">
      <c r="A1875">
        <v>2021</v>
      </c>
      <c r="B1875">
        <v>2022</v>
      </c>
      <c r="C1875" s="30" t="s">
        <v>3816</v>
      </c>
      <c r="D1875" s="30" t="s">
        <v>3817</v>
      </c>
      <c r="E1875">
        <v>0</v>
      </c>
      <c r="F1875">
        <v>8</v>
      </c>
      <c r="G1875" s="30" t="s">
        <v>80</v>
      </c>
      <c r="H1875" s="30" t="s">
        <v>4</v>
      </c>
      <c r="I1875" t="b">
        <v>1</v>
      </c>
      <c r="J1875">
        <v>16258535</v>
      </c>
      <c r="K1875">
        <f>SUMIFS(ftereadin!C:C,ftereadin!A:A,Query1[[#This Row],[YearNormed]],ftereadin!B:B,Query1[[#This Row],[UnitID]])</f>
        <v>0</v>
      </c>
    </row>
    <row r="1876" spans="1:11" x14ac:dyDescent="0.4">
      <c r="A1876">
        <v>2021</v>
      </c>
      <c r="B1876">
        <v>2022</v>
      </c>
      <c r="C1876" s="30" t="s">
        <v>3754</v>
      </c>
      <c r="D1876" s="30" t="s">
        <v>3755</v>
      </c>
      <c r="E1876">
        <v>7</v>
      </c>
      <c r="F1876">
        <v>8</v>
      </c>
      <c r="G1876" s="30" t="s">
        <v>80</v>
      </c>
      <c r="H1876" s="30" t="s">
        <v>4</v>
      </c>
      <c r="I1876" t="b">
        <v>1</v>
      </c>
      <c r="J1876">
        <v>1022111</v>
      </c>
      <c r="K1876">
        <f>SUMIFS(ftereadin!C:C,ftereadin!A:A,Query1[[#This Row],[YearNormed]],ftereadin!B:B,Query1[[#This Row],[UnitID]])</f>
        <v>64</v>
      </c>
    </row>
    <row r="1877" spans="1:11" x14ac:dyDescent="0.4">
      <c r="A1877">
        <v>2021</v>
      </c>
      <c r="B1877">
        <v>2022</v>
      </c>
      <c r="C1877" s="30" t="s">
        <v>3559</v>
      </c>
      <c r="D1877" s="30" t="s">
        <v>3560</v>
      </c>
      <c r="E1877">
        <v>7</v>
      </c>
      <c r="F1877">
        <v>8</v>
      </c>
      <c r="G1877" s="30" t="s">
        <v>80</v>
      </c>
      <c r="H1877" s="30" t="s">
        <v>13</v>
      </c>
      <c r="I1877" t="b">
        <v>1</v>
      </c>
      <c r="J1877">
        <v>8438862</v>
      </c>
      <c r="K1877">
        <f>SUMIFS(ftereadin!C:C,ftereadin!A:A,Query1[[#This Row],[YearNormed]],ftereadin!B:B,Query1[[#This Row],[UnitID]])</f>
        <v>243</v>
      </c>
    </row>
    <row r="1878" spans="1:11" x14ac:dyDescent="0.4">
      <c r="A1878">
        <v>2021</v>
      </c>
      <c r="B1878">
        <v>2022</v>
      </c>
      <c r="C1878" s="30" t="s">
        <v>2876</v>
      </c>
      <c r="D1878" s="30" t="s">
        <v>2877</v>
      </c>
      <c r="E1878">
        <v>7</v>
      </c>
      <c r="F1878">
        <v>8</v>
      </c>
      <c r="G1878" s="30" t="s">
        <v>80</v>
      </c>
      <c r="H1878" s="30" t="s">
        <v>47</v>
      </c>
      <c r="I1878" t="b">
        <v>1</v>
      </c>
      <c r="J1878">
        <v>1118199</v>
      </c>
      <c r="K1878">
        <f>SUMIFS(ftereadin!C:C,ftereadin!A:A,Query1[[#This Row],[YearNormed]],ftereadin!B:B,Query1[[#This Row],[UnitID]])</f>
        <v>77</v>
      </c>
    </row>
    <row r="1879" spans="1:11" x14ac:dyDescent="0.4">
      <c r="A1879">
        <v>2021</v>
      </c>
      <c r="B1879">
        <v>2022</v>
      </c>
      <c r="C1879" s="30" t="s">
        <v>2281</v>
      </c>
      <c r="D1879" s="30" t="s">
        <v>2282</v>
      </c>
      <c r="E1879">
        <v>7</v>
      </c>
      <c r="F1879">
        <v>8</v>
      </c>
      <c r="G1879" s="30" t="s">
        <v>80</v>
      </c>
      <c r="H1879" s="30" t="s">
        <v>13</v>
      </c>
      <c r="I1879" t="b">
        <v>1</v>
      </c>
      <c r="J1879">
        <v>15684043</v>
      </c>
      <c r="K1879">
        <f>SUMIFS(ftereadin!C:C,ftereadin!A:A,Query1[[#This Row],[YearNormed]],ftereadin!B:B,Query1[[#This Row],[UnitID]])</f>
        <v>504</v>
      </c>
    </row>
    <row r="1880" spans="1:11" x14ac:dyDescent="0.4">
      <c r="A1880">
        <v>2021</v>
      </c>
      <c r="B1880">
        <v>2022</v>
      </c>
      <c r="C1880" s="30" t="s">
        <v>1513</v>
      </c>
      <c r="D1880" s="30" t="s">
        <v>1514</v>
      </c>
      <c r="E1880">
        <v>4</v>
      </c>
      <c r="F1880">
        <v>8</v>
      </c>
      <c r="G1880" s="30" t="s">
        <v>80</v>
      </c>
      <c r="H1880" s="30" t="s">
        <v>62</v>
      </c>
      <c r="I1880" t="b">
        <v>1</v>
      </c>
      <c r="J1880">
        <v>503822</v>
      </c>
      <c r="K1880">
        <f>SUMIFS(ftereadin!C:C,ftereadin!A:A,Query1[[#This Row],[YearNormed]],ftereadin!B:B,Query1[[#This Row],[UnitID]])</f>
        <v>72</v>
      </c>
    </row>
    <row r="1881" spans="1:11" x14ac:dyDescent="0.4">
      <c r="A1881">
        <v>2021</v>
      </c>
      <c r="B1881">
        <v>2022</v>
      </c>
      <c r="C1881" s="30" t="s">
        <v>998</v>
      </c>
      <c r="D1881" s="30" t="s">
        <v>999</v>
      </c>
      <c r="E1881">
        <v>4</v>
      </c>
      <c r="F1881">
        <v>1</v>
      </c>
      <c r="G1881" s="30" t="s">
        <v>77</v>
      </c>
      <c r="H1881" s="30" t="s">
        <v>7</v>
      </c>
      <c r="I1881" t="b">
        <v>1</v>
      </c>
      <c r="J1881">
        <v>65478884</v>
      </c>
      <c r="K1881">
        <f>SUMIFS(ftereadin!C:C,ftereadin!A:A,Query1[[#This Row],[YearNormed]],ftereadin!B:B,Query1[[#This Row],[UnitID]])</f>
        <v>6401</v>
      </c>
    </row>
    <row r="1882" spans="1:11" x14ac:dyDescent="0.4">
      <c r="A1882">
        <v>2021</v>
      </c>
      <c r="B1882">
        <v>2022</v>
      </c>
      <c r="C1882" s="30" t="s">
        <v>653</v>
      </c>
      <c r="D1882" s="30" t="s">
        <v>654</v>
      </c>
      <c r="E1882">
        <v>4</v>
      </c>
      <c r="F1882">
        <v>1</v>
      </c>
      <c r="G1882" s="30" t="s">
        <v>77</v>
      </c>
      <c r="H1882" s="30" t="s">
        <v>4</v>
      </c>
      <c r="I1882" t="b">
        <v>1</v>
      </c>
      <c r="J1882">
        <v>35194533</v>
      </c>
      <c r="K1882">
        <f>SUMIFS(ftereadin!C:C,ftereadin!A:A,Query1[[#This Row],[YearNormed]],ftereadin!B:B,Query1[[#This Row],[UnitID]])</f>
        <v>1679</v>
      </c>
    </row>
    <row r="1883" spans="1:11" x14ac:dyDescent="0.4">
      <c r="A1883">
        <v>2021</v>
      </c>
      <c r="B1883">
        <v>2022</v>
      </c>
      <c r="C1883" s="30" t="s">
        <v>3312</v>
      </c>
      <c r="D1883" s="30" t="s">
        <v>3313</v>
      </c>
      <c r="E1883">
        <v>1</v>
      </c>
      <c r="F1883">
        <v>4</v>
      </c>
      <c r="G1883" s="30" t="s">
        <v>160</v>
      </c>
      <c r="H1883" s="30" t="s">
        <v>41</v>
      </c>
      <c r="I1883" t="b">
        <v>1</v>
      </c>
      <c r="J1883">
        <v>19166927</v>
      </c>
      <c r="K1883">
        <f>SUMIFS(ftereadin!C:C,ftereadin!A:A,Query1[[#This Row],[YearNormed]],ftereadin!B:B,Query1[[#This Row],[UnitID]])</f>
        <v>603</v>
      </c>
    </row>
    <row r="1884" spans="1:11" x14ac:dyDescent="0.4">
      <c r="A1884">
        <v>2021</v>
      </c>
      <c r="B1884">
        <v>2022</v>
      </c>
      <c r="C1884" s="30" t="s">
        <v>1056</v>
      </c>
      <c r="D1884" s="30" t="s">
        <v>1057</v>
      </c>
      <c r="E1884">
        <v>7</v>
      </c>
      <c r="F1884">
        <v>8</v>
      </c>
      <c r="G1884" s="30" t="s">
        <v>80</v>
      </c>
      <c r="H1884" s="30" t="s">
        <v>29</v>
      </c>
      <c r="I1884" t="b">
        <v>1</v>
      </c>
      <c r="J1884">
        <v>3185409</v>
      </c>
      <c r="K1884">
        <f>SUMIFS(ftereadin!C:C,ftereadin!A:A,Query1[[#This Row],[YearNormed]],ftereadin!B:B,Query1[[#This Row],[UnitID]])</f>
        <v>156</v>
      </c>
    </row>
    <row r="1885" spans="1:11" x14ac:dyDescent="0.4">
      <c r="A1885">
        <v>2021</v>
      </c>
      <c r="B1885">
        <v>2022</v>
      </c>
      <c r="C1885" s="30" t="s">
        <v>373</v>
      </c>
      <c r="D1885" s="30" t="s">
        <v>374</v>
      </c>
      <c r="E1885">
        <v>4</v>
      </c>
      <c r="F1885">
        <v>8</v>
      </c>
      <c r="G1885" s="30" t="s">
        <v>80</v>
      </c>
      <c r="H1885" s="30" t="s">
        <v>29</v>
      </c>
      <c r="I1885" t="b">
        <v>1</v>
      </c>
      <c r="J1885">
        <v>2905012</v>
      </c>
      <c r="K1885">
        <f>SUMIFS(ftereadin!C:C,ftereadin!A:A,Query1[[#This Row],[YearNormed]],ftereadin!B:B,Query1[[#This Row],[UnitID]])</f>
        <v>255</v>
      </c>
    </row>
    <row r="1886" spans="1:11" x14ac:dyDescent="0.4">
      <c r="A1886">
        <v>2021</v>
      </c>
      <c r="B1886">
        <v>2022</v>
      </c>
      <c r="C1886" s="30" t="s">
        <v>521</v>
      </c>
      <c r="D1886" s="30" t="s">
        <v>522</v>
      </c>
      <c r="E1886">
        <v>7</v>
      </c>
      <c r="F1886">
        <v>8</v>
      </c>
      <c r="G1886" s="30" t="s">
        <v>80</v>
      </c>
      <c r="H1886" s="30" t="s">
        <v>39</v>
      </c>
      <c r="I1886" t="b">
        <v>1</v>
      </c>
      <c r="J1886">
        <v>547191</v>
      </c>
      <c r="K1886">
        <f>SUMIFS(ftereadin!C:C,ftereadin!A:A,Query1[[#This Row],[YearNormed]],ftereadin!B:B,Query1[[#This Row],[UnitID]])</f>
        <v>27</v>
      </c>
    </row>
    <row r="1887" spans="1:11" x14ac:dyDescent="0.4">
      <c r="A1887">
        <v>2021</v>
      </c>
      <c r="B1887">
        <v>2022</v>
      </c>
      <c r="C1887" s="30" t="s">
        <v>283</v>
      </c>
      <c r="D1887" s="30" t="s">
        <v>284</v>
      </c>
      <c r="E1887">
        <v>7</v>
      </c>
      <c r="F1887">
        <v>8</v>
      </c>
      <c r="G1887" s="30" t="s">
        <v>80</v>
      </c>
      <c r="H1887" s="30" t="s">
        <v>39</v>
      </c>
      <c r="I1887" t="b">
        <v>1</v>
      </c>
      <c r="J1887">
        <v>518047</v>
      </c>
      <c r="K1887">
        <f>SUMIFS(ftereadin!C:C,ftereadin!A:A,Query1[[#This Row],[YearNormed]],ftereadin!B:B,Query1[[#This Row],[UnitID]])</f>
        <v>38</v>
      </c>
    </row>
    <row r="1888" spans="1:11" x14ac:dyDescent="0.4">
      <c r="A1888">
        <v>2021</v>
      </c>
      <c r="B1888">
        <v>2022</v>
      </c>
      <c r="C1888" s="30" t="s">
        <v>2030</v>
      </c>
      <c r="D1888" s="30" t="s">
        <v>2031</v>
      </c>
      <c r="E1888">
        <v>7</v>
      </c>
      <c r="F1888">
        <v>8</v>
      </c>
      <c r="G1888" s="30" t="s">
        <v>80</v>
      </c>
      <c r="H1888" s="30" t="s">
        <v>49</v>
      </c>
      <c r="I1888" t="b">
        <v>1</v>
      </c>
      <c r="J1888">
        <v>1241592</v>
      </c>
      <c r="K1888">
        <f>SUMIFS(ftereadin!C:C,ftereadin!A:A,Query1[[#This Row],[YearNormed]],ftereadin!B:B,Query1[[#This Row],[UnitID]])</f>
        <v>49</v>
      </c>
    </row>
    <row r="1889" spans="1:11" x14ac:dyDescent="0.4">
      <c r="A1889">
        <v>2021</v>
      </c>
      <c r="B1889">
        <v>2022</v>
      </c>
      <c r="C1889" s="30" t="s">
        <v>1806</v>
      </c>
      <c r="D1889" s="30" t="s">
        <v>1807</v>
      </c>
      <c r="E1889">
        <v>7</v>
      </c>
      <c r="F1889">
        <v>8</v>
      </c>
      <c r="G1889" s="30" t="s">
        <v>80</v>
      </c>
      <c r="H1889" s="30" t="s">
        <v>51</v>
      </c>
      <c r="I1889" t="b">
        <v>1</v>
      </c>
      <c r="J1889">
        <v>1338206</v>
      </c>
      <c r="K1889">
        <f>SUMIFS(ftereadin!C:C,ftereadin!A:A,Query1[[#This Row],[YearNormed]],ftereadin!B:B,Query1[[#This Row],[UnitID]])</f>
        <v>44</v>
      </c>
    </row>
    <row r="1890" spans="1:11" x14ac:dyDescent="0.4">
      <c r="A1890">
        <v>2021</v>
      </c>
      <c r="B1890">
        <v>2022</v>
      </c>
      <c r="C1890" s="30" t="s">
        <v>271</v>
      </c>
      <c r="D1890" s="30" t="s">
        <v>272</v>
      </c>
      <c r="E1890">
        <v>7</v>
      </c>
      <c r="F1890">
        <v>8</v>
      </c>
      <c r="G1890" s="30" t="s">
        <v>80</v>
      </c>
      <c r="H1890" s="30" t="s">
        <v>53</v>
      </c>
      <c r="I1890" t="b">
        <v>1</v>
      </c>
      <c r="J1890">
        <v>1346368</v>
      </c>
      <c r="K1890">
        <f>SUMIFS(ftereadin!C:C,ftereadin!A:A,Query1[[#This Row],[YearNormed]],ftereadin!B:B,Query1[[#This Row],[UnitID]])</f>
        <v>41</v>
      </c>
    </row>
    <row r="1891" spans="1:11" x14ac:dyDescent="0.4">
      <c r="A1891">
        <v>2021</v>
      </c>
      <c r="B1891">
        <v>2022</v>
      </c>
      <c r="C1891" s="30" t="s">
        <v>2488</v>
      </c>
      <c r="D1891" s="30" t="s">
        <v>2489</v>
      </c>
      <c r="E1891">
        <v>4</v>
      </c>
      <c r="F1891">
        <v>8</v>
      </c>
      <c r="G1891" s="30" t="s">
        <v>80</v>
      </c>
      <c r="H1891" s="30" t="s">
        <v>29</v>
      </c>
      <c r="I1891" t="b">
        <v>1</v>
      </c>
      <c r="J1891">
        <v>1996107</v>
      </c>
      <c r="K1891">
        <f>SUMIFS(ftereadin!C:C,ftereadin!A:A,Query1[[#This Row],[YearNormed]],ftereadin!B:B,Query1[[#This Row],[UnitID]])</f>
        <v>241</v>
      </c>
    </row>
    <row r="1892" spans="1:11" x14ac:dyDescent="0.4">
      <c r="A1892">
        <v>2021</v>
      </c>
      <c r="B1892">
        <v>2022</v>
      </c>
      <c r="C1892" s="30" t="s">
        <v>1446</v>
      </c>
      <c r="D1892" s="30" t="s">
        <v>1447</v>
      </c>
      <c r="E1892">
        <v>7</v>
      </c>
      <c r="F1892">
        <v>8</v>
      </c>
      <c r="G1892" s="30" t="s">
        <v>80</v>
      </c>
      <c r="H1892" s="30" t="s">
        <v>39</v>
      </c>
      <c r="I1892" t="b">
        <v>1</v>
      </c>
      <c r="J1892">
        <v>791187</v>
      </c>
      <c r="K1892">
        <f>SUMIFS(ftereadin!C:C,ftereadin!A:A,Query1[[#This Row],[YearNormed]],ftereadin!B:B,Query1[[#This Row],[UnitID]])</f>
        <v>56</v>
      </c>
    </row>
    <row r="1893" spans="1:11" x14ac:dyDescent="0.4">
      <c r="A1893">
        <v>2021</v>
      </c>
      <c r="B1893">
        <v>2022</v>
      </c>
      <c r="C1893" s="30" t="s">
        <v>1568</v>
      </c>
      <c r="D1893" s="30" t="s">
        <v>1569</v>
      </c>
      <c r="E1893">
        <v>1</v>
      </c>
      <c r="F1893">
        <v>2</v>
      </c>
      <c r="G1893" s="30" t="s">
        <v>88</v>
      </c>
      <c r="H1893" s="30" t="s">
        <v>55</v>
      </c>
      <c r="I1893" t="b">
        <v>1</v>
      </c>
      <c r="J1893">
        <v>111572146</v>
      </c>
      <c r="K1893">
        <f>SUMIFS(ftereadin!C:C,ftereadin!A:A,Query1[[#This Row],[YearNormed]],ftereadin!B:B,Query1[[#This Row],[UnitID]])</f>
        <v>4995</v>
      </c>
    </row>
    <row r="1894" spans="1:11" x14ac:dyDescent="0.4">
      <c r="A1894">
        <v>2021</v>
      </c>
      <c r="B1894">
        <v>2022</v>
      </c>
      <c r="C1894" s="30" t="s">
        <v>1135</v>
      </c>
      <c r="D1894" s="30" t="s">
        <v>1136</v>
      </c>
      <c r="E1894">
        <v>4</v>
      </c>
      <c r="F1894">
        <v>1</v>
      </c>
      <c r="G1894" s="30" t="s">
        <v>77</v>
      </c>
      <c r="H1894" s="30" t="s">
        <v>4</v>
      </c>
      <c r="I1894" t="b">
        <v>1</v>
      </c>
      <c r="J1894">
        <v>83448140</v>
      </c>
      <c r="K1894">
        <f>SUMIFS(ftereadin!C:C,ftereadin!A:A,Query1[[#This Row],[YearNormed]],ftereadin!B:B,Query1[[#This Row],[UnitID]])</f>
        <v>4454</v>
      </c>
    </row>
    <row r="1895" spans="1:11" x14ac:dyDescent="0.4">
      <c r="A1895">
        <v>2021</v>
      </c>
      <c r="B1895">
        <v>2022</v>
      </c>
      <c r="C1895" s="30" t="s">
        <v>1927</v>
      </c>
      <c r="D1895" s="30" t="s">
        <v>1928</v>
      </c>
      <c r="E1895">
        <v>4</v>
      </c>
      <c r="F1895">
        <v>1</v>
      </c>
      <c r="G1895" s="30" t="s">
        <v>77</v>
      </c>
      <c r="H1895" s="30" t="s">
        <v>4</v>
      </c>
      <c r="I1895" t="b">
        <v>1</v>
      </c>
      <c r="J1895">
        <v>86056040</v>
      </c>
      <c r="K1895">
        <f>SUMIFS(ftereadin!C:C,ftereadin!A:A,Query1[[#This Row],[YearNormed]],ftereadin!B:B,Query1[[#This Row],[UnitID]])</f>
        <v>4663</v>
      </c>
    </row>
    <row r="1896" spans="1:11" x14ac:dyDescent="0.4">
      <c r="A1896">
        <v>2021</v>
      </c>
      <c r="B1896">
        <v>2022</v>
      </c>
      <c r="C1896" s="30" t="s">
        <v>3090</v>
      </c>
      <c r="D1896" s="30" t="s">
        <v>3091</v>
      </c>
      <c r="E1896">
        <v>7</v>
      </c>
      <c r="F1896">
        <v>8</v>
      </c>
      <c r="G1896" s="30" t="s">
        <v>80</v>
      </c>
      <c r="H1896" s="30" t="s">
        <v>50</v>
      </c>
      <c r="I1896" t="b">
        <v>1</v>
      </c>
      <c r="J1896">
        <v>29367824</v>
      </c>
      <c r="K1896">
        <f>SUMIFS(ftereadin!C:C,ftereadin!A:A,Query1[[#This Row],[YearNormed]],ftereadin!B:B,Query1[[#This Row],[UnitID]])</f>
        <v>655</v>
      </c>
    </row>
    <row r="1897" spans="1:11" x14ac:dyDescent="0.4">
      <c r="A1897">
        <v>2021</v>
      </c>
      <c r="B1897">
        <v>2022</v>
      </c>
      <c r="C1897" s="30" t="s">
        <v>2346</v>
      </c>
      <c r="D1897" s="30" t="s">
        <v>2347</v>
      </c>
      <c r="E1897">
        <v>4</v>
      </c>
      <c r="F1897">
        <v>8</v>
      </c>
      <c r="G1897" s="30" t="s">
        <v>80</v>
      </c>
      <c r="H1897" s="30" t="s">
        <v>29</v>
      </c>
      <c r="I1897" t="b">
        <v>1</v>
      </c>
      <c r="J1897">
        <v>1321878</v>
      </c>
      <c r="K1897">
        <f>SUMIFS(ftereadin!C:C,ftereadin!A:A,Query1[[#This Row],[YearNormed]],ftereadin!B:B,Query1[[#This Row],[UnitID]])</f>
        <v>51</v>
      </c>
    </row>
    <row r="1898" spans="1:11" x14ac:dyDescent="0.4">
      <c r="A1898">
        <v>2021</v>
      </c>
      <c r="B1898">
        <v>2022</v>
      </c>
      <c r="C1898" s="30" t="s">
        <v>2728</v>
      </c>
      <c r="D1898" s="30" t="s">
        <v>2729</v>
      </c>
      <c r="E1898">
        <v>7</v>
      </c>
      <c r="F1898">
        <v>8</v>
      </c>
      <c r="G1898" s="30" t="s">
        <v>80</v>
      </c>
      <c r="H1898" s="30" t="s">
        <v>29</v>
      </c>
      <c r="I1898" t="b">
        <v>1</v>
      </c>
      <c r="J1898">
        <v>1635715</v>
      </c>
      <c r="K1898">
        <f>SUMIFS(ftereadin!C:C,ftereadin!A:A,Query1[[#This Row],[YearNormed]],ftereadin!B:B,Query1[[#This Row],[UnitID]])</f>
        <v>62</v>
      </c>
    </row>
    <row r="1899" spans="1:11" x14ac:dyDescent="0.4">
      <c r="A1899">
        <v>2021</v>
      </c>
      <c r="B1899">
        <v>2022</v>
      </c>
      <c r="C1899" s="30" t="s">
        <v>1005</v>
      </c>
      <c r="D1899" s="30" t="s">
        <v>1006</v>
      </c>
      <c r="E1899">
        <v>4</v>
      </c>
      <c r="F1899">
        <v>5</v>
      </c>
      <c r="G1899" s="30" t="s">
        <v>83</v>
      </c>
      <c r="H1899" s="30" t="s">
        <v>40</v>
      </c>
      <c r="I1899" t="b">
        <v>1</v>
      </c>
      <c r="J1899">
        <v>5784439</v>
      </c>
      <c r="K1899">
        <f>SUMIFS(ftereadin!C:C,ftereadin!A:A,Query1[[#This Row],[YearNormed]],ftereadin!B:B,Query1[[#This Row],[UnitID]])</f>
        <v>62</v>
      </c>
    </row>
    <row r="1900" spans="1:11" x14ac:dyDescent="0.4">
      <c r="A1900">
        <v>2021</v>
      </c>
      <c r="B1900">
        <v>2022</v>
      </c>
      <c r="C1900" s="30" t="s">
        <v>2296</v>
      </c>
      <c r="D1900" s="30" t="s">
        <v>2297</v>
      </c>
      <c r="E1900">
        <v>4</v>
      </c>
      <c r="F1900">
        <v>1</v>
      </c>
      <c r="G1900" s="30" t="s">
        <v>77</v>
      </c>
      <c r="H1900" s="30" t="s">
        <v>47</v>
      </c>
      <c r="I1900" t="b">
        <v>1</v>
      </c>
      <c r="J1900">
        <v>37226216</v>
      </c>
      <c r="K1900">
        <f>SUMIFS(ftereadin!C:C,ftereadin!A:A,Query1[[#This Row],[YearNormed]],ftereadin!B:B,Query1[[#This Row],[UnitID]])</f>
        <v>662</v>
      </c>
    </row>
    <row r="1901" spans="1:11" x14ac:dyDescent="0.4">
      <c r="A1901">
        <v>2021</v>
      </c>
      <c r="B1901">
        <v>2022</v>
      </c>
      <c r="C1901" s="30" t="s">
        <v>295</v>
      </c>
      <c r="D1901" s="30" t="s">
        <v>296</v>
      </c>
      <c r="E1901">
        <v>7</v>
      </c>
      <c r="F1901">
        <v>8</v>
      </c>
      <c r="G1901" s="30" t="s">
        <v>80</v>
      </c>
      <c r="H1901" s="30" t="s">
        <v>13</v>
      </c>
      <c r="I1901" t="b">
        <v>1</v>
      </c>
      <c r="J1901">
        <v>7516981</v>
      </c>
      <c r="K1901">
        <f>SUMIFS(ftereadin!C:C,ftereadin!A:A,Query1[[#This Row],[YearNormed]],ftereadin!B:B,Query1[[#This Row],[UnitID]])</f>
        <v>326</v>
      </c>
    </row>
    <row r="1902" spans="1:11" x14ac:dyDescent="0.4">
      <c r="A1902">
        <v>2021</v>
      </c>
      <c r="B1902">
        <v>2022</v>
      </c>
      <c r="C1902" s="30" t="s">
        <v>244</v>
      </c>
      <c r="D1902" s="30" t="s">
        <v>8031</v>
      </c>
      <c r="E1902">
        <v>1</v>
      </c>
      <c r="F1902">
        <v>2</v>
      </c>
      <c r="G1902" s="30" t="s">
        <v>88</v>
      </c>
      <c r="H1902" s="30" t="s">
        <v>5</v>
      </c>
      <c r="I1902" t="b">
        <v>1</v>
      </c>
      <c r="J1902">
        <v>100482883</v>
      </c>
      <c r="K1902">
        <f>SUMIFS(ftereadin!C:C,ftereadin!A:A,Query1[[#This Row],[YearNormed]],ftereadin!B:B,Query1[[#This Row],[UnitID]])</f>
        <v>7254</v>
      </c>
    </row>
    <row r="1903" spans="1:11" x14ac:dyDescent="0.4">
      <c r="A1903">
        <v>2021</v>
      </c>
      <c r="B1903">
        <v>2022</v>
      </c>
      <c r="C1903" s="30" t="s">
        <v>1838</v>
      </c>
      <c r="D1903" s="30" t="s">
        <v>1839</v>
      </c>
      <c r="E1903">
        <v>4</v>
      </c>
      <c r="F1903">
        <v>5</v>
      </c>
      <c r="G1903" s="30" t="s">
        <v>83</v>
      </c>
      <c r="H1903" s="30" t="s">
        <v>50</v>
      </c>
      <c r="I1903" t="b">
        <v>1</v>
      </c>
      <c r="J1903">
        <v>8139438</v>
      </c>
      <c r="K1903">
        <f>SUMIFS(ftereadin!C:C,ftereadin!A:A,Query1[[#This Row],[YearNormed]],ftereadin!B:B,Query1[[#This Row],[UnitID]])</f>
        <v>219</v>
      </c>
    </row>
    <row r="1904" spans="1:11" x14ac:dyDescent="0.4">
      <c r="A1904">
        <v>2021</v>
      </c>
      <c r="B1904">
        <v>2022</v>
      </c>
      <c r="C1904" s="30" t="s">
        <v>1989</v>
      </c>
      <c r="D1904" s="30" t="s">
        <v>1990</v>
      </c>
      <c r="E1904">
        <v>7</v>
      </c>
      <c r="F1904">
        <v>8</v>
      </c>
      <c r="G1904" s="30" t="s">
        <v>80</v>
      </c>
      <c r="H1904" s="30" t="s">
        <v>51</v>
      </c>
      <c r="I1904" t="b">
        <v>1</v>
      </c>
      <c r="J1904">
        <v>1984222</v>
      </c>
      <c r="K1904">
        <f>SUMIFS(ftereadin!C:C,ftereadin!A:A,Query1[[#This Row],[YearNormed]],ftereadin!B:B,Query1[[#This Row],[UnitID]])</f>
        <v>43</v>
      </c>
    </row>
    <row r="1905" spans="1:11" x14ac:dyDescent="0.4">
      <c r="A1905">
        <v>2021</v>
      </c>
      <c r="B1905">
        <v>2022</v>
      </c>
      <c r="C1905" s="30" t="s">
        <v>3335</v>
      </c>
      <c r="D1905" s="30" t="s">
        <v>3336</v>
      </c>
      <c r="E1905">
        <v>7</v>
      </c>
      <c r="F1905">
        <v>8</v>
      </c>
      <c r="G1905" s="30" t="s">
        <v>80</v>
      </c>
      <c r="H1905" s="30" t="s">
        <v>43</v>
      </c>
      <c r="I1905" t="b">
        <v>1</v>
      </c>
      <c r="J1905">
        <v>328288</v>
      </c>
      <c r="K1905">
        <f>SUMIFS(ftereadin!C:C,ftereadin!A:A,Query1[[#This Row],[YearNormed]],ftereadin!B:B,Query1[[#This Row],[UnitID]])</f>
        <v>36</v>
      </c>
    </row>
    <row r="1906" spans="1:11" x14ac:dyDescent="0.4">
      <c r="A1906">
        <v>2021</v>
      </c>
      <c r="B1906">
        <v>2022</v>
      </c>
      <c r="C1906" s="30" t="s">
        <v>3658</v>
      </c>
      <c r="D1906" s="30" t="s">
        <v>3659</v>
      </c>
      <c r="E1906">
        <v>7</v>
      </c>
      <c r="F1906">
        <v>8</v>
      </c>
      <c r="G1906" s="30" t="s">
        <v>80</v>
      </c>
      <c r="H1906" s="30" t="s">
        <v>4</v>
      </c>
      <c r="I1906" t="b">
        <v>1</v>
      </c>
      <c r="J1906">
        <v>261525</v>
      </c>
      <c r="K1906">
        <f>SUMIFS(ftereadin!C:C,ftereadin!A:A,Query1[[#This Row],[YearNormed]],ftereadin!B:B,Query1[[#This Row],[UnitID]])</f>
        <v>39</v>
      </c>
    </row>
    <row r="1907" spans="1:11" x14ac:dyDescent="0.4">
      <c r="A1907">
        <v>2021</v>
      </c>
      <c r="B1907">
        <v>2022</v>
      </c>
      <c r="C1907" s="30" t="s">
        <v>1468</v>
      </c>
      <c r="D1907" s="30" t="s">
        <v>1469</v>
      </c>
      <c r="E1907">
        <v>7</v>
      </c>
      <c r="F1907">
        <v>8</v>
      </c>
      <c r="G1907" s="30" t="s">
        <v>80</v>
      </c>
      <c r="H1907" s="30" t="s">
        <v>4</v>
      </c>
      <c r="I1907" t="b">
        <v>1</v>
      </c>
      <c r="J1907">
        <v>2332759</v>
      </c>
      <c r="K1907">
        <f>SUMIFS(ftereadin!C:C,ftereadin!A:A,Query1[[#This Row],[YearNormed]],ftereadin!B:B,Query1[[#This Row],[UnitID]])</f>
        <v>133</v>
      </c>
    </row>
    <row r="1908" spans="1:11" x14ac:dyDescent="0.4">
      <c r="A1908">
        <v>2021</v>
      </c>
      <c r="B1908">
        <v>2022</v>
      </c>
      <c r="C1908" s="30" t="s">
        <v>1758</v>
      </c>
      <c r="D1908" s="30" t="s">
        <v>1759</v>
      </c>
      <c r="E1908">
        <v>1</v>
      </c>
      <c r="F1908">
        <v>3</v>
      </c>
      <c r="G1908" s="30" t="s">
        <v>91</v>
      </c>
      <c r="H1908" s="30" t="s">
        <v>30</v>
      </c>
      <c r="I1908" t="b">
        <v>1</v>
      </c>
      <c r="J1908">
        <v>465517770</v>
      </c>
      <c r="K1908">
        <f>SUMIFS(ftereadin!C:C,ftereadin!A:A,Query1[[#This Row],[YearNormed]],ftereadin!B:B,Query1[[#This Row],[UnitID]])</f>
        <v>7300</v>
      </c>
    </row>
    <row r="1909" spans="1:11" x14ac:dyDescent="0.4">
      <c r="A1909">
        <v>2021</v>
      </c>
      <c r="B1909">
        <v>2022</v>
      </c>
      <c r="C1909" s="30" t="s">
        <v>1548</v>
      </c>
      <c r="D1909" s="30" t="s">
        <v>1549</v>
      </c>
      <c r="E1909">
        <v>1</v>
      </c>
      <c r="F1909">
        <v>2</v>
      </c>
      <c r="G1909" s="30" t="s">
        <v>88</v>
      </c>
      <c r="H1909" s="30" t="s">
        <v>30</v>
      </c>
      <c r="I1909" t="b">
        <v>1</v>
      </c>
      <c r="J1909">
        <v>83299965</v>
      </c>
      <c r="K1909">
        <f>SUMIFS(ftereadin!C:C,ftereadin!A:A,Query1[[#This Row],[YearNormed]],ftereadin!B:B,Query1[[#This Row],[UnitID]])</f>
        <v>6262</v>
      </c>
    </row>
    <row r="1910" spans="1:11" x14ac:dyDescent="0.4">
      <c r="A1910">
        <v>2021</v>
      </c>
      <c r="B1910">
        <v>2022</v>
      </c>
      <c r="C1910" s="30" t="s">
        <v>1294</v>
      </c>
      <c r="D1910" s="30" t="s">
        <v>1295</v>
      </c>
      <c r="E1910">
        <v>1</v>
      </c>
      <c r="F1910">
        <v>2</v>
      </c>
      <c r="G1910" s="30" t="s">
        <v>88</v>
      </c>
      <c r="H1910" s="30" t="s">
        <v>30</v>
      </c>
      <c r="I1910" t="b">
        <v>1</v>
      </c>
      <c r="J1910">
        <v>217509788</v>
      </c>
      <c r="K1910">
        <f>SUMIFS(ftereadin!C:C,ftereadin!A:A,Query1[[#This Row],[YearNormed]],ftereadin!B:B,Query1[[#This Row],[UnitID]])</f>
        <v>15113</v>
      </c>
    </row>
    <row r="1911" spans="1:11" x14ac:dyDescent="0.4">
      <c r="A1911">
        <v>2021</v>
      </c>
      <c r="B1911">
        <v>2022</v>
      </c>
      <c r="C1911" s="30" t="s">
        <v>2273</v>
      </c>
      <c r="D1911" s="30" t="s">
        <v>2274</v>
      </c>
      <c r="E1911">
        <v>1</v>
      </c>
      <c r="F1911">
        <v>2</v>
      </c>
      <c r="G1911" s="30" t="s">
        <v>88</v>
      </c>
      <c r="H1911" s="30" t="s">
        <v>30</v>
      </c>
      <c r="I1911" t="b">
        <v>1</v>
      </c>
      <c r="J1911">
        <v>19959545</v>
      </c>
      <c r="K1911">
        <f>SUMIFS(ftereadin!C:C,ftereadin!A:A,Query1[[#This Row],[YearNormed]],ftereadin!B:B,Query1[[#This Row],[UnitID]])</f>
        <v>1397</v>
      </c>
    </row>
    <row r="1912" spans="1:11" x14ac:dyDescent="0.4">
      <c r="A1912">
        <v>2021</v>
      </c>
      <c r="B1912">
        <v>2022</v>
      </c>
      <c r="C1912" s="30" t="s">
        <v>416</v>
      </c>
      <c r="D1912" s="30" t="s">
        <v>417</v>
      </c>
      <c r="E1912">
        <v>1</v>
      </c>
      <c r="F1912">
        <v>2</v>
      </c>
      <c r="G1912" s="30" t="s">
        <v>88</v>
      </c>
      <c r="H1912" s="30" t="s">
        <v>29</v>
      </c>
      <c r="I1912" t="b">
        <v>1</v>
      </c>
      <c r="J1912">
        <v>46358219</v>
      </c>
      <c r="K1912">
        <f>SUMIFS(ftereadin!C:C,ftereadin!A:A,Query1[[#This Row],[YearNormed]],ftereadin!B:B,Query1[[#This Row],[UnitID]])</f>
        <v>1302</v>
      </c>
    </row>
    <row r="1913" spans="1:11" x14ac:dyDescent="0.4">
      <c r="A1913">
        <v>2021</v>
      </c>
      <c r="B1913">
        <v>2022</v>
      </c>
      <c r="C1913" s="30" t="s">
        <v>317</v>
      </c>
      <c r="D1913" s="30" t="s">
        <v>318</v>
      </c>
      <c r="E1913">
        <v>1</v>
      </c>
      <c r="F1913">
        <v>2</v>
      </c>
      <c r="G1913" s="30" t="s">
        <v>88</v>
      </c>
      <c r="H1913" s="30" t="s">
        <v>55</v>
      </c>
      <c r="I1913" t="b">
        <v>1</v>
      </c>
      <c r="J1913">
        <v>48476458</v>
      </c>
      <c r="K1913">
        <f>SUMIFS(ftereadin!C:C,ftereadin!A:A,Query1[[#This Row],[YearNormed]],ftereadin!B:B,Query1[[#This Row],[UnitID]])</f>
        <v>1605</v>
      </c>
    </row>
    <row r="1914" spans="1:11" x14ac:dyDescent="0.4">
      <c r="A1914">
        <v>2021</v>
      </c>
      <c r="B1914">
        <v>2022</v>
      </c>
      <c r="C1914" s="30" t="s">
        <v>850</v>
      </c>
      <c r="D1914" s="30" t="s">
        <v>851</v>
      </c>
      <c r="E1914">
        <v>4</v>
      </c>
      <c r="F1914">
        <v>1</v>
      </c>
      <c r="G1914" s="30" t="s">
        <v>77</v>
      </c>
      <c r="H1914" s="30" t="s">
        <v>30</v>
      </c>
      <c r="I1914" t="b">
        <v>1</v>
      </c>
      <c r="J1914">
        <v>53288716</v>
      </c>
      <c r="K1914">
        <f>SUMIFS(ftereadin!C:C,ftereadin!A:A,Query1[[#This Row],[YearNormed]],ftereadin!B:B,Query1[[#This Row],[UnitID]])</f>
        <v>5277</v>
      </c>
    </row>
    <row r="1915" spans="1:11" x14ac:dyDescent="0.4">
      <c r="A1915">
        <v>2021</v>
      </c>
      <c r="B1915">
        <v>2022</v>
      </c>
      <c r="C1915" s="30" t="s">
        <v>2736</v>
      </c>
      <c r="D1915" s="30" t="s">
        <v>2737</v>
      </c>
      <c r="E1915">
        <v>4</v>
      </c>
      <c r="F1915">
        <v>1</v>
      </c>
      <c r="G1915" s="30" t="s">
        <v>77</v>
      </c>
      <c r="H1915" s="30" t="s">
        <v>36</v>
      </c>
      <c r="I1915" t="b">
        <v>1</v>
      </c>
      <c r="J1915">
        <v>29266364</v>
      </c>
      <c r="K1915">
        <f>SUMIFS(ftereadin!C:C,ftereadin!A:A,Query1[[#This Row],[YearNormed]],ftereadin!B:B,Query1[[#This Row],[UnitID]])</f>
        <v>2620</v>
      </c>
    </row>
    <row r="1916" spans="1:11" x14ac:dyDescent="0.4">
      <c r="A1916">
        <v>2021</v>
      </c>
      <c r="B1916">
        <v>2022</v>
      </c>
      <c r="C1916" s="30" t="s">
        <v>1622</v>
      </c>
      <c r="D1916" s="30" t="s">
        <v>1623</v>
      </c>
      <c r="E1916">
        <v>4</v>
      </c>
      <c r="F1916">
        <v>8</v>
      </c>
      <c r="G1916" s="30" t="s">
        <v>80</v>
      </c>
      <c r="H1916" s="30" t="s">
        <v>4</v>
      </c>
      <c r="I1916" t="b">
        <v>1</v>
      </c>
      <c r="J1916">
        <v>1014957</v>
      </c>
      <c r="K1916">
        <f>SUMIFS(ftereadin!C:C,ftereadin!A:A,Query1[[#This Row],[YearNormed]],ftereadin!B:B,Query1[[#This Row],[UnitID]])</f>
        <v>125</v>
      </c>
    </row>
    <row r="1917" spans="1:11" x14ac:dyDescent="0.4">
      <c r="A1917">
        <v>2021</v>
      </c>
      <c r="B1917">
        <v>2022</v>
      </c>
      <c r="C1917" s="30" t="s">
        <v>301</v>
      </c>
      <c r="D1917" s="30" t="s">
        <v>302</v>
      </c>
      <c r="E1917">
        <v>1</v>
      </c>
      <c r="F1917">
        <v>2</v>
      </c>
      <c r="G1917" s="30" t="s">
        <v>88</v>
      </c>
      <c r="H1917" s="30" t="s">
        <v>29</v>
      </c>
      <c r="I1917" t="b">
        <v>1</v>
      </c>
      <c r="J1917">
        <v>25105000</v>
      </c>
      <c r="K1917">
        <f>SUMIFS(ftereadin!C:C,ftereadin!A:A,Query1[[#This Row],[YearNormed]],ftereadin!B:B,Query1[[#This Row],[UnitID]])</f>
        <v>3885</v>
      </c>
    </row>
    <row r="1918" spans="1:11" x14ac:dyDescent="0.4">
      <c r="A1918">
        <v>2021</v>
      </c>
      <c r="B1918">
        <v>2022</v>
      </c>
      <c r="C1918" s="30" t="s">
        <v>616</v>
      </c>
      <c r="D1918" s="30" t="s">
        <v>617</v>
      </c>
      <c r="E1918">
        <v>1</v>
      </c>
      <c r="F1918">
        <v>2</v>
      </c>
      <c r="G1918" s="30" t="s">
        <v>88</v>
      </c>
      <c r="H1918" s="30" t="s">
        <v>55</v>
      </c>
      <c r="I1918" t="b">
        <v>1</v>
      </c>
      <c r="J1918">
        <v>88301966</v>
      </c>
      <c r="K1918">
        <f>SUMIFS(ftereadin!C:C,ftereadin!A:A,Query1[[#This Row],[YearNormed]],ftereadin!B:B,Query1[[#This Row],[UnitID]])</f>
        <v>3023</v>
      </c>
    </row>
    <row r="1919" spans="1:11" x14ac:dyDescent="0.4">
      <c r="A1919">
        <v>2021</v>
      </c>
      <c r="B1919">
        <v>2022</v>
      </c>
      <c r="C1919" s="30" t="s">
        <v>2603</v>
      </c>
      <c r="D1919" s="30" t="s">
        <v>2604</v>
      </c>
      <c r="E1919">
        <v>4</v>
      </c>
      <c r="F1919">
        <v>1</v>
      </c>
      <c r="G1919" s="30" t="s">
        <v>77</v>
      </c>
      <c r="H1919" s="30" t="s">
        <v>58</v>
      </c>
      <c r="I1919" t="b">
        <v>1</v>
      </c>
      <c r="J1919">
        <v>21137501</v>
      </c>
      <c r="K1919">
        <f>SUMIFS(ftereadin!C:C,ftereadin!A:A,Query1[[#This Row],[YearNormed]],ftereadin!B:B,Query1[[#This Row],[UnitID]])</f>
        <v>1180</v>
      </c>
    </row>
    <row r="1920" spans="1:11" x14ac:dyDescent="0.4">
      <c r="A1920">
        <v>2021</v>
      </c>
      <c r="B1920">
        <v>2022</v>
      </c>
      <c r="C1920" s="30" t="s">
        <v>2350</v>
      </c>
      <c r="D1920" s="30" t="s">
        <v>2351</v>
      </c>
      <c r="E1920">
        <v>4</v>
      </c>
      <c r="F1920">
        <v>1</v>
      </c>
      <c r="G1920" s="30" t="s">
        <v>77</v>
      </c>
      <c r="H1920" s="30" t="s">
        <v>30</v>
      </c>
      <c r="I1920" t="b">
        <v>1</v>
      </c>
      <c r="J1920">
        <v>68025110</v>
      </c>
      <c r="K1920">
        <f>SUMIFS(ftereadin!C:C,ftereadin!A:A,Query1[[#This Row],[YearNormed]],ftereadin!B:B,Query1[[#This Row],[UnitID]])</f>
        <v>6419</v>
      </c>
    </row>
    <row r="1921" spans="1:11" x14ac:dyDescent="0.4">
      <c r="A1921">
        <v>2021</v>
      </c>
      <c r="B1921">
        <v>2022</v>
      </c>
      <c r="C1921" s="30" t="s">
        <v>3646</v>
      </c>
      <c r="D1921" s="30" t="s">
        <v>3647</v>
      </c>
      <c r="E1921">
        <v>7</v>
      </c>
      <c r="F1921">
        <v>8</v>
      </c>
      <c r="G1921" s="30" t="s">
        <v>80</v>
      </c>
      <c r="H1921" s="30" t="s">
        <v>29</v>
      </c>
      <c r="I1921" t="b">
        <v>1</v>
      </c>
      <c r="J1921">
        <v>953938</v>
      </c>
      <c r="K1921">
        <f>SUMIFS(ftereadin!C:C,ftereadin!A:A,Query1[[#This Row],[YearNormed]],ftereadin!B:B,Query1[[#This Row],[UnitID]])</f>
        <v>209</v>
      </c>
    </row>
    <row r="1922" spans="1:11" x14ac:dyDescent="0.4">
      <c r="A1922">
        <v>2021</v>
      </c>
      <c r="B1922">
        <v>2022</v>
      </c>
      <c r="C1922" s="30" t="s">
        <v>1149</v>
      </c>
      <c r="D1922" s="30" t="s">
        <v>1150</v>
      </c>
      <c r="E1922">
        <v>4</v>
      </c>
      <c r="F1922">
        <v>1</v>
      </c>
      <c r="G1922" s="30" t="s">
        <v>77</v>
      </c>
      <c r="H1922" s="30" t="s">
        <v>30</v>
      </c>
      <c r="I1922" t="b">
        <v>1</v>
      </c>
      <c r="J1922">
        <v>24654236</v>
      </c>
      <c r="K1922">
        <f>SUMIFS(ftereadin!C:C,ftereadin!A:A,Query1[[#This Row],[YearNormed]],ftereadin!B:B,Query1[[#This Row],[UnitID]])</f>
        <v>2173</v>
      </c>
    </row>
    <row r="1923" spans="1:11" x14ac:dyDescent="0.4">
      <c r="A1923">
        <v>2021</v>
      </c>
      <c r="B1923">
        <v>2022</v>
      </c>
      <c r="C1923" s="30" t="s">
        <v>542</v>
      </c>
      <c r="D1923" s="30" t="s">
        <v>543</v>
      </c>
      <c r="E1923">
        <v>7</v>
      </c>
      <c r="F1923">
        <v>8</v>
      </c>
      <c r="G1923" s="30" t="s">
        <v>80</v>
      </c>
      <c r="H1923" s="30" t="s">
        <v>29</v>
      </c>
      <c r="I1923" t="b">
        <v>1</v>
      </c>
      <c r="J1923">
        <v>1584037</v>
      </c>
      <c r="K1923">
        <f>SUMIFS(ftereadin!C:C,ftereadin!A:A,Query1[[#This Row],[YearNormed]],ftereadin!B:B,Query1[[#This Row],[UnitID]])</f>
        <v>97</v>
      </c>
    </row>
    <row r="1924" spans="1:11" x14ac:dyDescent="0.4">
      <c r="A1924">
        <v>2021</v>
      </c>
      <c r="B1924">
        <v>2022</v>
      </c>
      <c r="C1924" s="30" t="s">
        <v>797</v>
      </c>
      <c r="D1924" s="30" t="s">
        <v>798</v>
      </c>
      <c r="E1924">
        <v>7</v>
      </c>
      <c r="F1924">
        <v>8</v>
      </c>
      <c r="G1924" s="30" t="s">
        <v>80</v>
      </c>
      <c r="H1924" s="30" t="s">
        <v>58</v>
      </c>
      <c r="I1924" t="b">
        <v>1</v>
      </c>
      <c r="J1924">
        <v>514750</v>
      </c>
      <c r="K1924">
        <f>SUMIFS(ftereadin!C:C,ftereadin!A:A,Query1[[#This Row],[YearNormed]],ftereadin!B:B,Query1[[#This Row],[UnitID]])</f>
        <v>28</v>
      </c>
    </row>
    <row r="1925" spans="1:11" x14ac:dyDescent="0.4">
      <c r="A1925">
        <v>2021</v>
      </c>
      <c r="B1925">
        <v>2022</v>
      </c>
      <c r="C1925" s="30" t="s">
        <v>1139</v>
      </c>
      <c r="D1925" s="30" t="s">
        <v>1140</v>
      </c>
      <c r="E1925">
        <v>7</v>
      </c>
      <c r="F1925">
        <v>8</v>
      </c>
      <c r="G1925" s="30" t="s">
        <v>80</v>
      </c>
      <c r="H1925" s="30" t="s">
        <v>58</v>
      </c>
      <c r="I1925" t="b">
        <v>1</v>
      </c>
      <c r="J1925">
        <v>346244</v>
      </c>
      <c r="K1925">
        <f>SUMIFS(ftereadin!C:C,ftereadin!A:A,Query1[[#This Row],[YearNormed]],ftereadin!B:B,Query1[[#This Row],[UnitID]])</f>
        <v>21</v>
      </c>
    </row>
    <row r="1926" spans="1:11" x14ac:dyDescent="0.4">
      <c r="A1926">
        <v>2021</v>
      </c>
      <c r="B1926">
        <v>2022</v>
      </c>
      <c r="C1926" s="30" t="s">
        <v>363</v>
      </c>
      <c r="D1926" s="30" t="s">
        <v>364</v>
      </c>
      <c r="E1926">
        <v>1</v>
      </c>
      <c r="F1926">
        <v>3</v>
      </c>
      <c r="G1926" s="30" t="s">
        <v>91</v>
      </c>
      <c r="H1926" s="30" t="s">
        <v>30</v>
      </c>
      <c r="I1926" t="b">
        <v>1</v>
      </c>
      <c r="J1926">
        <v>463972164</v>
      </c>
      <c r="K1926">
        <f>SUMIFS(ftereadin!C:C,ftereadin!A:A,Query1[[#This Row],[YearNormed]],ftereadin!B:B,Query1[[#This Row],[UnitID]])</f>
        <v>36920</v>
      </c>
    </row>
    <row r="1927" spans="1:11" x14ac:dyDescent="0.4">
      <c r="A1927">
        <v>2021</v>
      </c>
      <c r="B1927">
        <v>2022</v>
      </c>
      <c r="C1927" s="30" t="s">
        <v>1141</v>
      </c>
      <c r="D1927" s="30" t="s">
        <v>1142</v>
      </c>
      <c r="E1927">
        <v>7</v>
      </c>
      <c r="F1927">
        <v>8</v>
      </c>
      <c r="G1927" s="30" t="s">
        <v>80</v>
      </c>
      <c r="H1927" s="30" t="s">
        <v>47</v>
      </c>
      <c r="I1927" t="b">
        <v>1</v>
      </c>
      <c r="J1927">
        <v>130413</v>
      </c>
      <c r="K1927">
        <f>SUMIFS(ftereadin!C:C,ftereadin!A:A,Query1[[#This Row],[YearNormed]],ftereadin!B:B,Query1[[#This Row],[UnitID]])</f>
        <v>11</v>
      </c>
    </row>
    <row r="1928" spans="1:11" x14ac:dyDescent="0.4">
      <c r="A1928">
        <v>2021</v>
      </c>
      <c r="B1928">
        <v>2022</v>
      </c>
      <c r="C1928" s="30" t="s">
        <v>3283</v>
      </c>
      <c r="D1928" s="30" t="s">
        <v>1142</v>
      </c>
      <c r="E1928">
        <v>7</v>
      </c>
      <c r="F1928">
        <v>8</v>
      </c>
      <c r="G1928" s="30" t="s">
        <v>80</v>
      </c>
      <c r="H1928" s="30" t="s">
        <v>47</v>
      </c>
      <c r="I1928" t="b">
        <v>1</v>
      </c>
      <c r="J1928">
        <v>231024</v>
      </c>
      <c r="K1928">
        <f>SUMIFS(ftereadin!C:C,ftereadin!A:A,Query1[[#This Row],[YearNormed]],ftereadin!B:B,Query1[[#This Row],[UnitID]])</f>
        <v>21</v>
      </c>
    </row>
    <row r="1929" spans="1:11" x14ac:dyDescent="0.4">
      <c r="A1929">
        <v>2021</v>
      </c>
      <c r="B1929">
        <v>2022</v>
      </c>
      <c r="C1929" s="30" t="s">
        <v>2071</v>
      </c>
      <c r="D1929" s="30" t="s">
        <v>2072</v>
      </c>
      <c r="E1929">
        <v>1</v>
      </c>
      <c r="F1929">
        <v>4</v>
      </c>
      <c r="G1929" s="30" t="s">
        <v>160</v>
      </c>
      <c r="H1929" s="30" t="s">
        <v>54</v>
      </c>
      <c r="I1929" t="b">
        <v>1</v>
      </c>
      <c r="J1929">
        <v>592651913</v>
      </c>
      <c r="K1929">
        <f>SUMIFS(ftereadin!C:C,ftereadin!A:A,Query1[[#This Row],[YearNormed]],ftereadin!B:B,Query1[[#This Row],[UnitID]])</f>
        <v>1737</v>
      </c>
    </row>
    <row r="1930" spans="1:11" x14ac:dyDescent="0.4">
      <c r="A1930">
        <v>2021</v>
      </c>
      <c r="B1930">
        <v>2022</v>
      </c>
      <c r="C1930" s="30" t="s">
        <v>2063</v>
      </c>
      <c r="D1930" s="30" t="s">
        <v>2064</v>
      </c>
      <c r="E1930">
        <v>4</v>
      </c>
      <c r="F1930">
        <v>1</v>
      </c>
      <c r="G1930" s="30" t="s">
        <v>77</v>
      </c>
      <c r="H1930" s="30" t="s">
        <v>30</v>
      </c>
      <c r="I1930" t="b">
        <v>1</v>
      </c>
      <c r="J1930">
        <v>36256363</v>
      </c>
      <c r="K1930">
        <f>SUMIFS(ftereadin!C:C,ftereadin!A:A,Query1[[#This Row],[YearNormed]],ftereadin!B:B,Query1[[#This Row],[UnitID]])</f>
        <v>2879</v>
      </c>
    </row>
    <row r="1931" spans="1:11" x14ac:dyDescent="0.4">
      <c r="A1931">
        <v>2021</v>
      </c>
      <c r="B1931">
        <v>2022</v>
      </c>
      <c r="C1931" s="30" t="s">
        <v>3738</v>
      </c>
      <c r="D1931" s="30" t="s">
        <v>3739</v>
      </c>
      <c r="E1931">
        <v>4</v>
      </c>
      <c r="F1931">
        <v>1</v>
      </c>
      <c r="G1931" s="30" t="s">
        <v>77</v>
      </c>
      <c r="H1931" s="30" t="s">
        <v>55</v>
      </c>
      <c r="I1931" t="b">
        <v>1</v>
      </c>
      <c r="J1931">
        <v>213586862</v>
      </c>
      <c r="K1931">
        <f>SUMIFS(ftereadin!C:C,ftereadin!A:A,Query1[[#This Row],[YearNormed]],ftereadin!B:B,Query1[[#This Row],[UnitID]])</f>
        <v>8043</v>
      </c>
    </row>
    <row r="1932" spans="1:11" x14ac:dyDescent="0.4">
      <c r="A1932">
        <v>2021</v>
      </c>
      <c r="B1932">
        <v>2022</v>
      </c>
      <c r="C1932" s="30" t="s">
        <v>2338</v>
      </c>
      <c r="D1932" s="30" t="s">
        <v>2339</v>
      </c>
      <c r="E1932">
        <v>7</v>
      </c>
      <c r="F1932">
        <v>8</v>
      </c>
      <c r="G1932" s="30" t="s">
        <v>80</v>
      </c>
      <c r="H1932" s="30" t="s">
        <v>4</v>
      </c>
      <c r="I1932" t="b">
        <v>1</v>
      </c>
      <c r="J1932">
        <v>601080</v>
      </c>
      <c r="K1932">
        <f>SUMIFS(ftereadin!C:C,ftereadin!A:A,Query1[[#This Row],[YearNormed]],ftereadin!B:B,Query1[[#This Row],[UnitID]])</f>
        <v>47</v>
      </c>
    </row>
    <row r="1933" spans="1:11" x14ac:dyDescent="0.4">
      <c r="A1933">
        <v>2021</v>
      </c>
      <c r="B1933">
        <v>2022</v>
      </c>
      <c r="C1933" s="30" t="s">
        <v>418</v>
      </c>
      <c r="D1933" s="30" t="s">
        <v>419</v>
      </c>
      <c r="E1933">
        <v>4</v>
      </c>
      <c r="F1933">
        <v>1</v>
      </c>
      <c r="G1933" s="30" t="s">
        <v>77</v>
      </c>
      <c r="H1933" s="30" t="s">
        <v>55</v>
      </c>
      <c r="I1933" t="b">
        <v>1</v>
      </c>
      <c r="J1933">
        <v>38268799</v>
      </c>
      <c r="K1933">
        <f>SUMIFS(ftereadin!C:C,ftereadin!A:A,Query1[[#This Row],[YearNormed]],ftereadin!B:B,Query1[[#This Row],[UnitID]])</f>
        <v>3068</v>
      </c>
    </row>
    <row r="1934" spans="1:11" x14ac:dyDescent="0.4">
      <c r="A1934">
        <v>2021</v>
      </c>
      <c r="B1934">
        <v>2022</v>
      </c>
      <c r="C1934" s="30" t="s">
        <v>2402</v>
      </c>
      <c r="D1934" s="30" t="s">
        <v>2403</v>
      </c>
      <c r="E1934">
        <v>1</v>
      </c>
      <c r="F1934">
        <v>4</v>
      </c>
      <c r="G1934" s="30" t="s">
        <v>160</v>
      </c>
      <c r="H1934" s="30" t="s">
        <v>4</v>
      </c>
      <c r="I1934" t="b">
        <v>1</v>
      </c>
      <c r="J1934">
        <v>8576474</v>
      </c>
      <c r="K1934">
        <f>SUMIFS(ftereadin!C:C,ftereadin!A:A,Query1[[#This Row],[YearNormed]],ftereadin!B:B,Query1[[#This Row],[UnitID]])</f>
        <v>490</v>
      </c>
    </row>
    <row r="1935" spans="1:11" x14ac:dyDescent="0.4">
      <c r="A1935">
        <v>2021</v>
      </c>
      <c r="B1935">
        <v>2022</v>
      </c>
      <c r="C1935" s="30" t="s">
        <v>1647</v>
      </c>
      <c r="D1935" s="30" t="s">
        <v>7945</v>
      </c>
      <c r="E1935">
        <v>7</v>
      </c>
      <c r="F1935">
        <v>8</v>
      </c>
      <c r="G1935" s="30" t="s">
        <v>80</v>
      </c>
      <c r="H1935" s="30" t="s">
        <v>29</v>
      </c>
      <c r="I1935" t="b">
        <v>1</v>
      </c>
      <c r="J1935">
        <v>4164454</v>
      </c>
      <c r="K1935">
        <f>SUMIFS(ftereadin!C:C,ftereadin!A:A,Query1[[#This Row],[YearNormed]],ftereadin!B:B,Query1[[#This Row],[UnitID]])</f>
        <v>172</v>
      </c>
    </row>
    <row r="1936" spans="1:11" x14ac:dyDescent="0.4">
      <c r="A1936">
        <v>2021</v>
      </c>
      <c r="B1936">
        <v>2022</v>
      </c>
      <c r="C1936" s="30" t="s">
        <v>2713</v>
      </c>
      <c r="D1936" s="30" t="s">
        <v>2714</v>
      </c>
      <c r="E1936">
        <v>4</v>
      </c>
      <c r="F1936">
        <v>8</v>
      </c>
      <c r="G1936" s="30" t="s">
        <v>80</v>
      </c>
      <c r="H1936" s="30" t="s">
        <v>50</v>
      </c>
      <c r="I1936" t="b">
        <v>1</v>
      </c>
      <c r="J1936">
        <v>105621781</v>
      </c>
      <c r="K1936">
        <f>SUMIFS(ftereadin!C:C,ftereadin!A:A,Query1[[#This Row],[YearNormed]],ftereadin!B:B,Query1[[#This Row],[UnitID]])</f>
        <v>2542</v>
      </c>
    </row>
    <row r="1937" spans="1:11" x14ac:dyDescent="0.4">
      <c r="A1937">
        <v>2021</v>
      </c>
      <c r="B1937">
        <v>2022</v>
      </c>
      <c r="C1937" s="30" t="s">
        <v>817</v>
      </c>
      <c r="D1937" s="30" t="s">
        <v>695</v>
      </c>
      <c r="E1937">
        <v>4</v>
      </c>
      <c r="F1937">
        <v>1</v>
      </c>
      <c r="G1937" s="30" t="s">
        <v>77</v>
      </c>
      <c r="H1937" s="30" t="s">
        <v>4</v>
      </c>
      <c r="I1937" t="b">
        <v>1</v>
      </c>
      <c r="J1937">
        <v>47036733</v>
      </c>
      <c r="K1937">
        <f>SUMIFS(ftereadin!C:C,ftereadin!A:A,Query1[[#This Row],[YearNormed]],ftereadin!B:B,Query1[[#This Row],[UnitID]])</f>
        <v>4379</v>
      </c>
    </row>
    <row r="1938" spans="1:11" x14ac:dyDescent="0.4">
      <c r="A1938">
        <v>2021</v>
      </c>
      <c r="B1938">
        <v>2022</v>
      </c>
      <c r="C1938" s="30" t="s">
        <v>96</v>
      </c>
      <c r="D1938" s="30" t="s">
        <v>97</v>
      </c>
      <c r="E1938">
        <v>1</v>
      </c>
      <c r="F1938">
        <v>3</v>
      </c>
      <c r="G1938" s="30" t="s">
        <v>91</v>
      </c>
      <c r="H1938" s="30" t="s">
        <v>32</v>
      </c>
      <c r="I1938" t="b">
        <v>1</v>
      </c>
      <c r="J1938">
        <v>432433256</v>
      </c>
      <c r="K1938">
        <f>SUMIFS(ftereadin!C:C,ftereadin!A:A,Query1[[#This Row],[YearNormed]],ftereadin!B:B,Query1[[#This Row],[UnitID]])</f>
        <v>48741</v>
      </c>
    </row>
    <row r="1939" spans="1:11" x14ac:dyDescent="0.4">
      <c r="A1939">
        <v>2021</v>
      </c>
      <c r="B1939">
        <v>2022</v>
      </c>
      <c r="C1939" s="30" t="s">
        <v>2537</v>
      </c>
      <c r="D1939" s="30" t="s">
        <v>8032</v>
      </c>
      <c r="E1939">
        <v>4</v>
      </c>
      <c r="F1939">
        <v>8</v>
      </c>
      <c r="G1939" s="30" t="s">
        <v>80</v>
      </c>
      <c r="H1939" s="30" t="s">
        <v>29</v>
      </c>
      <c r="I1939" t="b">
        <v>1</v>
      </c>
      <c r="J1939">
        <v>620000</v>
      </c>
      <c r="K1939">
        <f>SUMIFS(ftereadin!C:C,ftereadin!A:A,Query1[[#This Row],[YearNormed]],ftereadin!B:B,Query1[[#This Row],[UnitID]])</f>
        <v>18</v>
      </c>
    </row>
    <row r="1940" spans="1:11" x14ac:dyDescent="0.4">
      <c r="A1940">
        <v>2021</v>
      </c>
      <c r="B1940">
        <v>2022</v>
      </c>
      <c r="C1940" s="30" t="s">
        <v>389</v>
      </c>
      <c r="D1940" s="30" t="s">
        <v>390</v>
      </c>
      <c r="E1940">
        <v>1</v>
      </c>
      <c r="F1940">
        <v>2</v>
      </c>
      <c r="G1940" s="30" t="s">
        <v>88</v>
      </c>
      <c r="H1940" s="30" t="s">
        <v>32</v>
      </c>
      <c r="I1940" t="b">
        <v>1</v>
      </c>
      <c r="J1940">
        <v>129121409</v>
      </c>
      <c r="K1940">
        <f>SUMIFS(ftereadin!C:C,ftereadin!A:A,Query1[[#This Row],[YearNormed]],ftereadin!B:B,Query1[[#This Row],[UnitID]])</f>
        <v>6233</v>
      </c>
    </row>
    <row r="1941" spans="1:11" x14ac:dyDescent="0.4">
      <c r="A1941">
        <v>2021</v>
      </c>
      <c r="B1941">
        <v>2022</v>
      </c>
      <c r="C1941" s="30" t="s">
        <v>3617</v>
      </c>
      <c r="D1941" s="30" t="s">
        <v>3618</v>
      </c>
      <c r="E1941">
        <v>7</v>
      </c>
      <c r="F1941">
        <v>8</v>
      </c>
      <c r="G1941" s="30" t="s">
        <v>80</v>
      </c>
      <c r="H1941" s="30" t="s">
        <v>4</v>
      </c>
      <c r="I1941" t="b">
        <v>1</v>
      </c>
      <c r="J1941">
        <v>8096766</v>
      </c>
      <c r="K1941">
        <f>SUMIFS(ftereadin!C:C,ftereadin!A:A,Query1[[#This Row],[YearNormed]],ftereadin!B:B,Query1[[#This Row],[UnitID]])</f>
        <v>60</v>
      </c>
    </row>
    <row r="1942" spans="1:11" x14ac:dyDescent="0.4">
      <c r="A1942">
        <v>2021</v>
      </c>
      <c r="B1942">
        <v>2022</v>
      </c>
      <c r="C1942" s="30" t="s">
        <v>3589</v>
      </c>
      <c r="D1942" s="30" t="s">
        <v>3590</v>
      </c>
      <c r="E1942">
        <v>7</v>
      </c>
      <c r="F1942">
        <v>8</v>
      </c>
      <c r="G1942" s="30" t="s">
        <v>80</v>
      </c>
      <c r="H1942" s="30" t="s">
        <v>28</v>
      </c>
      <c r="I1942" t="b">
        <v>1</v>
      </c>
      <c r="J1942">
        <v>2323316</v>
      </c>
      <c r="K1942">
        <f>SUMIFS(ftereadin!C:C,ftereadin!A:A,Query1[[#This Row],[YearNormed]],ftereadin!B:B,Query1[[#This Row],[UnitID]])</f>
        <v>246</v>
      </c>
    </row>
    <row r="1943" spans="1:11" x14ac:dyDescent="0.4">
      <c r="A1943">
        <v>2021</v>
      </c>
      <c r="B1943">
        <v>2022</v>
      </c>
      <c r="C1943" s="30" t="s">
        <v>1013</v>
      </c>
      <c r="D1943" s="30" t="s">
        <v>8033</v>
      </c>
      <c r="E1943">
        <v>7</v>
      </c>
      <c r="F1943">
        <v>8</v>
      </c>
      <c r="G1943" s="30" t="s">
        <v>80</v>
      </c>
      <c r="H1943" s="30" t="s">
        <v>29</v>
      </c>
      <c r="I1943" t="b">
        <v>1</v>
      </c>
      <c r="J1943">
        <v>577648</v>
      </c>
      <c r="K1943">
        <f>SUMIFS(ftereadin!C:C,ftereadin!A:A,Query1[[#This Row],[YearNormed]],ftereadin!B:B,Query1[[#This Row],[UnitID]])</f>
        <v>102</v>
      </c>
    </row>
    <row r="1944" spans="1:11" x14ac:dyDescent="0.4">
      <c r="A1944">
        <v>2021</v>
      </c>
      <c r="B1944">
        <v>2022</v>
      </c>
      <c r="C1944" s="30" t="s">
        <v>2862</v>
      </c>
      <c r="D1944" s="30" t="s">
        <v>2863</v>
      </c>
      <c r="E1944">
        <v>4</v>
      </c>
      <c r="F1944">
        <v>5</v>
      </c>
      <c r="G1944" s="30" t="s">
        <v>83</v>
      </c>
      <c r="H1944" s="30" t="s">
        <v>41</v>
      </c>
      <c r="I1944" t="b">
        <v>1</v>
      </c>
      <c r="J1944">
        <v>3857437</v>
      </c>
      <c r="K1944">
        <f>SUMIFS(ftereadin!C:C,ftereadin!A:A,Query1[[#This Row],[YearNormed]],ftereadin!B:B,Query1[[#This Row],[UnitID]])</f>
        <v>97</v>
      </c>
    </row>
    <row r="1945" spans="1:11" x14ac:dyDescent="0.4">
      <c r="A1945">
        <v>2021</v>
      </c>
      <c r="B1945">
        <v>2022</v>
      </c>
      <c r="C1945" s="30" t="s">
        <v>3802</v>
      </c>
      <c r="D1945" s="30" t="s">
        <v>3803</v>
      </c>
      <c r="E1945">
        <v>0</v>
      </c>
      <c r="F1945">
        <v>8</v>
      </c>
      <c r="G1945" s="30" t="s">
        <v>80</v>
      </c>
      <c r="H1945" s="30" t="s">
        <v>54</v>
      </c>
      <c r="I1945" t="b">
        <v>1</v>
      </c>
      <c r="J1945">
        <v>114400209</v>
      </c>
      <c r="K1945">
        <f>SUMIFS(ftereadin!C:C,ftereadin!A:A,Query1[[#This Row],[YearNormed]],ftereadin!B:B,Query1[[#This Row],[UnitID]])</f>
        <v>0</v>
      </c>
    </row>
    <row r="1946" spans="1:11" x14ac:dyDescent="0.4">
      <c r="A1946">
        <v>2021</v>
      </c>
      <c r="B1946">
        <v>2022</v>
      </c>
      <c r="C1946" s="30" t="s">
        <v>3159</v>
      </c>
      <c r="D1946" s="30" t="s">
        <v>3160</v>
      </c>
      <c r="E1946">
        <v>1</v>
      </c>
      <c r="F1946">
        <v>4</v>
      </c>
      <c r="G1946" s="30" t="s">
        <v>160</v>
      </c>
      <c r="H1946" s="30" t="s">
        <v>55</v>
      </c>
      <c r="I1946" t="b">
        <v>1</v>
      </c>
      <c r="J1946">
        <v>265327745</v>
      </c>
      <c r="K1946">
        <f>SUMIFS(ftereadin!C:C,ftereadin!A:A,Query1[[#This Row],[YearNormed]],ftereadin!B:B,Query1[[#This Row],[UnitID]])</f>
        <v>389</v>
      </c>
    </row>
    <row r="1947" spans="1:11" x14ac:dyDescent="0.4">
      <c r="A1947">
        <v>2021</v>
      </c>
      <c r="B1947">
        <v>2022</v>
      </c>
      <c r="C1947" s="30" t="s">
        <v>4456</v>
      </c>
      <c r="D1947" s="30" t="s">
        <v>8034</v>
      </c>
      <c r="E1947">
        <v>4</v>
      </c>
      <c r="F1947">
        <v>1</v>
      </c>
      <c r="G1947" s="30" t="s">
        <v>77</v>
      </c>
      <c r="H1947" s="30" t="s">
        <v>51</v>
      </c>
      <c r="I1947" t="b">
        <v>1</v>
      </c>
      <c r="J1947">
        <v>5551634</v>
      </c>
      <c r="K1947">
        <f>SUMIFS(ftereadin!C:C,ftereadin!A:A,Query1[[#This Row],[YearNormed]],ftereadin!B:B,Query1[[#This Row],[UnitID]])</f>
        <v>39</v>
      </c>
    </row>
    <row r="1948" spans="1:11" x14ac:dyDescent="0.4">
      <c r="A1948">
        <v>2021</v>
      </c>
      <c r="B1948">
        <v>2022</v>
      </c>
      <c r="C1948" s="30" t="s">
        <v>349</v>
      </c>
      <c r="D1948" s="30" t="s">
        <v>350</v>
      </c>
      <c r="E1948">
        <v>4</v>
      </c>
      <c r="F1948">
        <v>8</v>
      </c>
      <c r="G1948" s="30" t="s">
        <v>80</v>
      </c>
      <c r="H1948" s="30" t="s">
        <v>3</v>
      </c>
      <c r="I1948" t="b">
        <v>1</v>
      </c>
      <c r="J1948">
        <v>603221</v>
      </c>
      <c r="K1948">
        <f>SUMIFS(ftereadin!C:C,ftereadin!A:A,Query1[[#This Row],[YearNormed]],ftereadin!B:B,Query1[[#This Row],[UnitID]])</f>
        <v>112</v>
      </c>
    </row>
    <row r="1949" spans="1:11" x14ac:dyDescent="0.4">
      <c r="A1949">
        <v>2021</v>
      </c>
      <c r="B1949">
        <v>2022</v>
      </c>
      <c r="C1949" s="30" t="s">
        <v>7529</v>
      </c>
      <c r="D1949" s="30" t="s">
        <v>8035</v>
      </c>
      <c r="E1949">
        <v>4</v>
      </c>
      <c r="F1949">
        <v>1</v>
      </c>
      <c r="G1949" s="30" t="s">
        <v>77</v>
      </c>
      <c r="H1949" s="30" t="s">
        <v>4</v>
      </c>
      <c r="I1949" t="b">
        <v>1</v>
      </c>
      <c r="J1949">
        <v>1277931</v>
      </c>
      <c r="K1949">
        <f>SUMIFS(ftereadin!C:C,ftereadin!A:A,Query1[[#This Row],[YearNormed]],ftereadin!B:B,Query1[[#This Row],[UnitID]])</f>
        <v>17</v>
      </c>
    </row>
    <row r="1950" spans="1:11" x14ac:dyDescent="0.4">
      <c r="A1950">
        <v>2021</v>
      </c>
      <c r="B1950">
        <v>2022</v>
      </c>
      <c r="C1950" s="30" t="s">
        <v>7946</v>
      </c>
      <c r="D1950" s="30" t="s">
        <v>7947</v>
      </c>
      <c r="E1950">
        <v>7</v>
      </c>
      <c r="F1950">
        <v>8</v>
      </c>
      <c r="G1950" s="30" t="s">
        <v>80</v>
      </c>
      <c r="H1950" s="30" t="s">
        <v>46</v>
      </c>
      <c r="I1950" t="b">
        <v>1</v>
      </c>
      <c r="J1950">
        <v>886741</v>
      </c>
      <c r="K1950">
        <f>SUMIFS(ftereadin!C:C,ftereadin!A:A,Query1[[#This Row],[YearNormed]],ftereadin!B:B,Query1[[#This Row],[UnitID]])</f>
        <v>96</v>
      </c>
    </row>
    <row r="1951" spans="1:11" x14ac:dyDescent="0.4">
      <c r="A1951">
        <v>2021</v>
      </c>
      <c r="B1951">
        <v>2022</v>
      </c>
      <c r="C1951" s="30" t="s">
        <v>7948</v>
      </c>
      <c r="D1951" s="30" t="s">
        <v>7949</v>
      </c>
      <c r="E1951">
        <v>4</v>
      </c>
      <c r="F1951">
        <v>8</v>
      </c>
      <c r="G1951" s="30" t="s">
        <v>80</v>
      </c>
      <c r="H1951" s="30" t="s">
        <v>4</v>
      </c>
      <c r="I1951" t="b">
        <v>1</v>
      </c>
      <c r="J1951">
        <v>27847764</v>
      </c>
      <c r="K1951">
        <f>SUMIFS(ftereadin!C:C,ftereadin!A:A,Query1[[#This Row],[YearNormed]],ftereadin!B:B,Query1[[#This Row],[UnitID]])</f>
        <v>2278</v>
      </c>
    </row>
    <row r="1952" spans="1:11" x14ac:dyDescent="0.4">
      <c r="A1952">
        <v>2021</v>
      </c>
      <c r="B1952">
        <v>2022</v>
      </c>
      <c r="C1952" s="30" t="s">
        <v>8036</v>
      </c>
      <c r="D1952" s="30" t="s">
        <v>8037</v>
      </c>
      <c r="E1952">
        <v>4</v>
      </c>
      <c r="F1952">
        <v>8</v>
      </c>
      <c r="G1952" s="30" t="s">
        <v>80</v>
      </c>
      <c r="H1952" s="30" t="s">
        <v>62</v>
      </c>
      <c r="I1952" t="b">
        <v>1</v>
      </c>
      <c r="J1952">
        <v>672408</v>
      </c>
      <c r="K1952">
        <f>SUMIFS(ftereadin!C:C,ftereadin!A:A,Query1[[#This Row],[YearNormed]],ftereadin!B:B,Query1[[#This Row],[UnitID]])</f>
        <v>113</v>
      </c>
    </row>
    <row r="1953" spans="1:11" x14ac:dyDescent="0.4">
      <c r="A1953">
        <v>2021</v>
      </c>
      <c r="B1953">
        <v>2022</v>
      </c>
      <c r="C1953" s="30" t="s">
        <v>8038</v>
      </c>
      <c r="D1953" s="30" t="s">
        <v>8039</v>
      </c>
      <c r="E1953">
        <v>4</v>
      </c>
      <c r="F1953">
        <v>8</v>
      </c>
      <c r="G1953" s="30" t="s">
        <v>80</v>
      </c>
      <c r="H1953" s="30" t="s">
        <v>58</v>
      </c>
      <c r="I1953" t="b">
        <v>1</v>
      </c>
      <c r="J1953">
        <v>631842</v>
      </c>
      <c r="K1953">
        <f>SUMIFS(ftereadin!C:C,ftereadin!A:A,Query1[[#This Row],[YearNormed]],ftereadin!B:B,Query1[[#This Row],[UnitID]])</f>
        <v>43</v>
      </c>
    </row>
    <row r="1954" spans="1:11" x14ac:dyDescent="0.4">
      <c r="A1954">
        <v>2021</v>
      </c>
      <c r="B1954">
        <v>2022</v>
      </c>
      <c r="C1954" s="30" t="s">
        <v>8040</v>
      </c>
      <c r="D1954" s="30" t="s">
        <v>8041</v>
      </c>
      <c r="E1954">
        <v>1</v>
      </c>
      <c r="F1954">
        <v>8</v>
      </c>
      <c r="G1954" s="30" t="s">
        <v>80</v>
      </c>
      <c r="H1954" s="30" t="s">
        <v>51</v>
      </c>
      <c r="I1954" t="b">
        <v>1</v>
      </c>
      <c r="J1954">
        <v>226326293</v>
      </c>
      <c r="K1954">
        <f>SUMIFS(ftereadin!C:C,ftereadin!A:A,Query1[[#This Row],[YearNormed]],ftereadin!B:B,Query1[[#This Row],[UnitID]])</f>
        <v>11525</v>
      </c>
    </row>
    <row r="1955" spans="1:11" x14ac:dyDescent="0.4">
      <c r="A1955">
        <v>2021</v>
      </c>
      <c r="B1955">
        <v>2022</v>
      </c>
      <c r="C1955" s="30" t="s">
        <v>8042</v>
      </c>
      <c r="D1955" s="30" t="s">
        <v>8043</v>
      </c>
      <c r="E1955">
        <v>1</v>
      </c>
      <c r="F1955">
        <v>2</v>
      </c>
      <c r="G1955" s="30" t="s">
        <v>88</v>
      </c>
      <c r="H1955" s="30" t="s">
        <v>51</v>
      </c>
      <c r="I1955" t="b">
        <v>1</v>
      </c>
      <c r="J1955">
        <v>220682378</v>
      </c>
      <c r="K1955">
        <f>SUMIFS(ftereadin!C:C,ftereadin!A:A,Query1[[#This Row],[YearNormed]],ftereadin!B:B,Query1[[#This Row],[UnitID]])</f>
        <v>12364</v>
      </c>
    </row>
  </sheetData>
  <phoneticPr fontId="11"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8DA91-D574-49C8-9021-C67FC7C4F4DA}">
  <dimension ref="A1:C6037"/>
  <sheetViews>
    <sheetView workbookViewId="0">
      <selection activeCell="A4" sqref="A4"/>
    </sheetView>
  </sheetViews>
  <sheetFormatPr defaultRowHeight="12.3" x14ac:dyDescent="0.4"/>
  <cols>
    <col min="1" max="1" width="14.21875" bestFit="1" customWidth="1"/>
    <col min="2" max="2" width="8.5546875" bestFit="1" customWidth="1"/>
    <col min="3" max="3" width="7.27734375" bestFit="1" customWidth="1"/>
  </cols>
  <sheetData>
    <row r="1" spans="1:3" x14ac:dyDescent="0.4">
      <c r="A1" t="s">
        <v>65</v>
      </c>
      <c r="B1" t="s">
        <v>67</v>
      </c>
      <c r="C1" t="s">
        <v>22</v>
      </c>
    </row>
    <row r="2" spans="1:3" x14ac:dyDescent="0.4">
      <c r="A2">
        <v>2021</v>
      </c>
      <c r="B2" s="30" t="s">
        <v>2629</v>
      </c>
      <c r="C2">
        <v>5028</v>
      </c>
    </row>
    <row r="3" spans="1:3" x14ac:dyDescent="0.4">
      <c r="A3">
        <v>2021</v>
      </c>
      <c r="B3" s="30" t="s">
        <v>1422</v>
      </c>
      <c r="C3">
        <v>2794</v>
      </c>
    </row>
    <row r="4" spans="1:3" x14ac:dyDescent="0.4">
      <c r="A4">
        <v>2021</v>
      </c>
      <c r="B4" s="30" t="s">
        <v>3906</v>
      </c>
      <c r="C4">
        <v>1670</v>
      </c>
    </row>
    <row r="5" spans="1:3" x14ac:dyDescent="0.4">
      <c r="A5">
        <v>2021</v>
      </c>
      <c r="B5" s="30" t="s">
        <v>2234</v>
      </c>
      <c r="C5">
        <v>10541</v>
      </c>
    </row>
    <row r="6" spans="1:3" x14ac:dyDescent="0.4">
      <c r="A6">
        <v>2021</v>
      </c>
      <c r="B6" s="30" t="s">
        <v>3907</v>
      </c>
      <c r="C6">
        <v>8127</v>
      </c>
    </row>
    <row r="7" spans="1:3" x14ac:dyDescent="0.4">
      <c r="A7">
        <v>2021</v>
      </c>
      <c r="B7" s="30" t="s">
        <v>3908</v>
      </c>
      <c r="C7">
        <v>842</v>
      </c>
    </row>
    <row r="8" spans="1:3" x14ac:dyDescent="0.4">
      <c r="A8">
        <v>2021</v>
      </c>
      <c r="B8" s="30" t="s">
        <v>3909</v>
      </c>
      <c r="C8">
        <v>1844</v>
      </c>
    </row>
    <row r="9" spans="1:3" x14ac:dyDescent="0.4">
      <c r="A9">
        <v>2021</v>
      </c>
      <c r="B9" s="30" t="s">
        <v>3910</v>
      </c>
      <c r="C9">
        <v>53</v>
      </c>
    </row>
    <row r="10" spans="1:3" x14ac:dyDescent="0.4">
      <c r="A10">
        <v>2021</v>
      </c>
      <c r="B10" s="30" t="s">
        <v>1110</v>
      </c>
      <c r="C10">
        <v>18342</v>
      </c>
    </row>
    <row r="11" spans="1:3" x14ac:dyDescent="0.4">
      <c r="A11">
        <v>2021</v>
      </c>
      <c r="B11" s="30" t="s">
        <v>3306</v>
      </c>
      <c r="C11">
        <v>1125</v>
      </c>
    </row>
    <row r="12" spans="1:3" x14ac:dyDescent="0.4">
      <c r="A12">
        <v>2021</v>
      </c>
      <c r="B12" s="30" t="s">
        <v>1521</v>
      </c>
      <c r="C12">
        <v>3247</v>
      </c>
    </row>
    <row r="13" spans="1:3" x14ac:dyDescent="0.4">
      <c r="A13">
        <v>2021</v>
      </c>
      <c r="B13" s="30" t="s">
        <v>3912</v>
      </c>
      <c r="C13">
        <v>681</v>
      </c>
    </row>
    <row r="14" spans="1:3" x14ac:dyDescent="0.4">
      <c r="A14">
        <v>2021</v>
      </c>
      <c r="B14" s="30" t="s">
        <v>3430</v>
      </c>
      <c r="C14">
        <v>9039</v>
      </c>
    </row>
    <row r="15" spans="1:3" x14ac:dyDescent="0.4">
      <c r="A15">
        <v>2021</v>
      </c>
      <c r="B15" s="30" t="s">
        <v>3911</v>
      </c>
      <c r="C15">
        <v>52</v>
      </c>
    </row>
    <row r="16" spans="1:3" x14ac:dyDescent="0.4">
      <c r="A16">
        <v>2021</v>
      </c>
      <c r="B16" s="30" t="s">
        <v>3913</v>
      </c>
      <c r="C16">
        <v>1087</v>
      </c>
    </row>
    <row r="17" spans="1:3" x14ac:dyDescent="0.4">
      <c r="A17">
        <v>2021</v>
      </c>
      <c r="B17" s="30" t="s">
        <v>8044</v>
      </c>
      <c r="C17">
        <v>60</v>
      </c>
    </row>
    <row r="18" spans="1:3" x14ac:dyDescent="0.4">
      <c r="A18">
        <v>2021</v>
      </c>
      <c r="B18" s="30" t="s">
        <v>783</v>
      </c>
      <c r="C18">
        <v>15926</v>
      </c>
    </row>
    <row r="19" spans="1:3" x14ac:dyDescent="0.4">
      <c r="A19">
        <v>2021</v>
      </c>
      <c r="B19" s="30" t="s">
        <v>3914</v>
      </c>
      <c r="C19">
        <v>35</v>
      </c>
    </row>
    <row r="20" spans="1:3" x14ac:dyDescent="0.4">
      <c r="A20">
        <v>2021</v>
      </c>
      <c r="B20" s="30" t="s">
        <v>3915</v>
      </c>
      <c r="C20">
        <v>216</v>
      </c>
    </row>
    <row r="21" spans="1:3" x14ac:dyDescent="0.4">
      <c r="A21">
        <v>2021</v>
      </c>
      <c r="B21" s="30" t="s">
        <v>3916</v>
      </c>
      <c r="C21">
        <v>36</v>
      </c>
    </row>
    <row r="22" spans="1:3" x14ac:dyDescent="0.4">
      <c r="A22">
        <v>2021</v>
      </c>
      <c r="B22" s="30" t="s">
        <v>3917</v>
      </c>
      <c r="C22">
        <v>8865</v>
      </c>
    </row>
    <row r="23" spans="1:3" x14ac:dyDescent="0.4">
      <c r="A23">
        <v>2021</v>
      </c>
      <c r="B23" s="30" t="s">
        <v>3918</v>
      </c>
      <c r="C23">
        <v>240</v>
      </c>
    </row>
    <row r="24" spans="1:3" x14ac:dyDescent="0.4">
      <c r="A24">
        <v>2021</v>
      </c>
      <c r="B24" s="30" t="s">
        <v>1758</v>
      </c>
      <c r="C24">
        <v>7300</v>
      </c>
    </row>
    <row r="25" spans="1:3" x14ac:dyDescent="0.4">
      <c r="A25">
        <v>2021</v>
      </c>
      <c r="B25" s="30" t="s">
        <v>3161</v>
      </c>
      <c r="C25">
        <v>852</v>
      </c>
    </row>
    <row r="26" spans="1:3" x14ac:dyDescent="0.4">
      <c r="A26">
        <v>2021</v>
      </c>
      <c r="B26" s="30" t="s">
        <v>3919</v>
      </c>
      <c r="C26">
        <v>162</v>
      </c>
    </row>
    <row r="27" spans="1:3" x14ac:dyDescent="0.4">
      <c r="A27">
        <v>2021</v>
      </c>
      <c r="B27" s="30" t="s">
        <v>3920</v>
      </c>
      <c r="C27">
        <v>1435</v>
      </c>
    </row>
    <row r="28" spans="1:3" x14ac:dyDescent="0.4">
      <c r="A28">
        <v>2021</v>
      </c>
      <c r="B28" s="30" t="s">
        <v>3241</v>
      </c>
      <c r="C28">
        <v>7802</v>
      </c>
    </row>
    <row r="29" spans="1:3" x14ac:dyDescent="0.4">
      <c r="A29">
        <v>2021</v>
      </c>
      <c r="B29" s="30" t="s">
        <v>3921</v>
      </c>
      <c r="C29">
        <v>270</v>
      </c>
    </row>
    <row r="30" spans="1:3" x14ac:dyDescent="0.4">
      <c r="A30">
        <v>2021</v>
      </c>
      <c r="B30" s="30" t="s">
        <v>3922</v>
      </c>
      <c r="C30">
        <v>1687</v>
      </c>
    </row>
    <row r="31" spans="1:3" x14ac:dyDescent="0.4">
      <c r="A31">
        <v>2021</v>
      </c>
      <c r="B31" s="30" t="s">
        <v>3923</v>
      </c>
      <c r="C31">
        <v>306</v>
      </c>
    </row>
    <row r="32" spans="1:3" x14ac:dyDescent="0.4">
      <c r="A32">
        <v>2021</v>
      </c>
      <c r="B32" s="30" t="s">
        <v>2991</v>
      </c>
      <c r="C32">
        <v>483</v>
      </c>
    </row>
    <row r="33" spans="1:3" x14ac:dyDescent="0.4">
      <c r="A33">
        <v>2021</v>
      </c>
      <c r="B33" s="30" t="s">
        <v>3487</v>
      </c>
      <c r="C33">
        <v>2943</v>
      </c>
    </row>
    <row r="34" spans="1:3" x14ac:dyDescent="0.4">
      <c r="A34">
        <v>2021</v>
      </c>
      <c r="B34" s="30" t="s">
        <v>3924</v>
      </c>
      <c r="C34">
        <v>8564</v>
      </c>
    </row>
    <row r="35" spans="1:3" x14ac:dyDescent="0.4">
      <c r="A35">
        <v>2021</v>
      </c>
      <c r="B35" s="30" t="s">
        <v>3567</v>
      </c>
      <c r="C35">
        <v>31821</v>
      </c>
    </row>
    <row r="36" spans="1:3" x14ac:dyDescent="0.4">
      <c r="A36">
        <v>2021</v>
      </c>
      <c r="B36" s="30" t="s">
        <v>2296</v>
      </c>
      <c r="C36">
        <v>662</v>
      </c>
    </row>
    <row r="37" spans="1:3" x14ac:dyDescent="0.4">
      <c r="A37">
        <v>2021</v>
      </c>
      <c r="B37" s="30" t="s">
        <v>3925</v>
      </c>
      <c r="C37">
        <v>1230</v>
      </c>
    </row>
    <row r="38" spans="1:3" x14ac:dyDescent="0.4">
      <c r="A38">
        <v>2021</v>
      </c>
      <c r="B38" s="30" t="s">
        <v>3926</v>
      </c>
      <c r="C38">
        <v>181</v>
      </c>
    </row>
    <row r="39" spans="1:3" x14ac:dyDescent="0.4">
      <c r="A39">
        <v>2021</v>
      </c>
      <c r="B39" s="30" t="s">
        <v>185</v>
      </c>
      <c r="C39">
        <v>4944</v>
      </c>
    </row>
    <row r="40" spans="1:3" x14ac:dyDescent="0.4">
      <c r="A40">
        <v>2021</v>
      </c>
      <c r="B40" s="30" t="s">
        <v>3927</v>
      </c>
      <c r="C40">
        <v>2549</v>
      </c>
    </row>
    <row r="41" spans="1:3" x14ac:dyDescent="0.4">
      <c r="A41">
        <v>2021</v>
      </c>
      <c r="B41" s="30" t="s">
        <v>1511</v>
      </c>
      <c r="C41">
        <v>13323</v>
      </c>
    </row>
    <row r="42" spans="1:3" x14ac:dyDescent="0.4">
      <c r="A42">
        <v>2021</v>
      </c>
      <c r="B42" s="30" t="s">
        <v>3928</v>
      </c>
      <c r="C42">
        <v>137</v>
      </c>
    </row>
    <row r="43" spans="1:3" x14ac:dyDescent="0.4">
      <c r="A43">
        <v>2021</v>
      </c>
      <c r="B43" s="30" t="s">
        <v>3929</v>
      </c>
      <c r="C43">
        <v>111</v>
      </c>
    </row>
    <row r="44" spans="1:3" x14ac:dyDescent="0.4">
      <c r="A44">
        <v>2021</v>
      </c>
      <c r="B44" s="30" t="s">
        <v>3930</v>
      </c>
      <c r="C44">
        <v>446</v>
      </c>
    </row>
    <row r="45" spans="1:3" x14ac:dyDescent="0.4">
      <c r="A45">
        <v>2021</v>
      </c>
      <c r="B45" s="30" t="s">
        <v>1484</v>
      </c>
      <c r="C45">
        <v>4078</v>
      </c>
    </row>
    <row r="46" spans="1:3" x14ac:dyDescent="0.4">
      <c r="A46">
        <v>2021</v>
      </c>
      <c r="B46" s="30" t="s">
        <v>730</v>
      </c>
      <c r="C46">
        <v>650</v>
      </c>
    </row>
    <row r="47" spans="1:3" x14ac:dyDescent="0.4">
      <c r="A47">
        <v>2021</v>
      </c>
      <c r="B47" s="30" t="s">
        <v>1863</v>
      </c>
      <c r="C47">
        <v>3000</v>
      </c>
    </row>
    <row r="48" spans="1:3" x14ac:dyDescent="0.4">
      <c r="A48">
        <v>2021</v>
      </c>
      <c r="B48" s="30" t="s">
        <v>3931</v>
      </c>
      <c r="C48">
        <v>13</v>
      </c>
    </row>
    <row r="49" spans="1:3" x14ac:dyDescent="0.4">
      <c r="A49">
        <v>2021</v>
      </c>
      <c r="B49" s="30" t="s">
        <v>3932</v>
      </c>
      <c r="C49">
        <v>85</v>
      </c>
    </row>
    <row r="50" spans="1:3" x14ac:dyDescent="0.4">
      <c r="A50">
        <v>2021</v>
      </c>
      <c r="B50" s="30" t="s">
        <v>3933</v>
      </c>
      <c r="C50">
        <v>2069</v>
      </c>
    </row>
    <row r="51" spans="1:3" x14ac:dyDescent="0.4">
      <c r="A51">
        <v>2021</v>
      </c>
      <c r="B51" s="30" t="s">
        <v>3281</v>
      </c>
      <c r="C51">
        <v>3770</v>
      </c>
    </row>
    <row r="52" spans="1:3" x14ac:dyDescent="0.4">
      <c r="A52">
        <v>2021</v>
      </c>
      <c r="B52" s="30" t="s">
        <v>3934</v>
      </c>
      <c r="C52">
        <v>8998</v>
      </c>
    </row>
    <row r="53" spans="1:3" x14ac:dyDescent="0.4">
      <c r="A53">
        <v>2021</v>
      </c>
      <c r="B53" s="30" t="s">
        <v>3936</v>
      </c>
      <c r="C53">
        <v>514</v>
      </c>
    </row>
    <row r="54" spans="1:3" x14ac:dyDescent="0.4">
      <c r="A54">
        <v>2021</v>
      </c>
      <c r="B54" s="30" t="s">
        <v>3937</v>
      </c>
      <c r="C54">
        <v>39</v>
      </c>
    </row>
    <row r="55" spans="1:3" x14ac:dyDescent="0.4">
      <c r="A55">
        <v>2021</v>
      </c>
      <c r="B55" s="30" t="s">
        <v>748</v>
      </c>
      <c r="C55">
        <v>18083</v>
      </c>
    </row>
    <row r="56" spans="1:3" x14ac:dyDescent="0.4">
      <c r="A56">
        <v>2021</v>
      </c>
      <c r="B56" s="30" t="s">
        <v>3935</v>
      </c>
      <c r="C56">
        <v>943</v>
      </c>
    </row>
    <row r="57" spans="1:3" x14ac:dyDescent="0.4">
      <c r="A57">
        <v>2021</v>
      </c>
      <c r="B57" s="30" t="s">
        <v>3938</v>
      </c>
      <c r="C57">
        <v>181</v>
      </c>
    </row>
    <row r="58" spans="1:3" x14ac:dyDescent="0.4">
      <c r="A58">
        <v>2021</v>
      </c>
      <c r="B58" s="30" t="s">
        <v>2458</v>
      </c>
      <c r="C58">
        <v>2190</v>
      </c>
    </row>
    <row r="59" spans="1:3" x14ac:dyDescent="0.4">
      <c r="A59">
        <v>2021</v>
      </c>
      <c r="B59" s="30" t="s">
        <v>7950</v>
      </c>
      <c r="C59">
        <v>226</v>
      </c>
    </row>
    <row r="60" spans="1:3" x14ac:dyDescent="0.4">
      <c r="A60">
        <v>2021</v>
      </c>
      <c r="B60" s="30" t="s">
        <v>3939</v>
      </c>
      <c r="C60">
        <v>2506</v>
      </c>
    </row>
    <row r="61" spans="1:3" x14ac:dyDescent="0.4">
      <c r="A61">
        <v>2021</v>
      </c>
      <c r="B61" s="30" t="s">
        <v>1333</v>
      </c>
      <c r="C61">
        <v>1051</v>
      </c>
    </row>
    <row r="62" spans="1:3" x14ac:dyDescent="0.4">
      <c r="A62">
        <v>2021</v>
      </c>
      <c r="B62" s="30" t="s">
        <v>892</v>
      </c>
      <c r="C62">
        <v>880</v>
      </c>
    </row>
    <row r="63" spans="1:3" x14ac:dyDescent="0.4">
      <c r="A63">
        <v>2021</v>
      </c>
      <c r="B63" s="30" t="s">
        <v>856</v>
      </c>
      <c r="C63">
        <v>26400</v>
      </c>
    </row>
    <row r="64" spans="1:3" x14ac:dyDescent="0.4">
      <c r="A64">
        <v>2021</v>
      </c>
      <c r="B64" s="30" t="s">
        <v>2430</v>
      </c>
      <c r="C64">
        <v>17477</v>
      </c>
    </row>
    <row r="65" spans="1:3" x14ac:dyDescent="0.4">
      <c r="A65">
        <v>2021</v>
      </c>
      <c r="B65" s="30" t="s">
        <v>3940</v>
      </c>
      <c r="C65">
        <v>46</v>
      </c>
    </row>
    <row r="66" spans="1:3" x14ac:dyDescent="0.4">
      <c r="A66">
        <v>2021</v>
      </c>
      <c r="B66" s="30" t="s">
        <v>986</v>
      </c>
      <c r="C66">
        <v>3749</v>
      </c>
    </row>
    <row r="67" spans="1:3" x14ac:dyDescent="0.4">
      <c r="A67">
        <v>2021</v>
      </c>
      <c r="B67" s="30" t="s">
        <v>3941</v>
      </c>
      <c r="C67">
        <v>800</v>
      </c>
    </row>
    <row r="68" spans="1:3" x14ac:dyDescent="0.4">
      <c r="A68">
        <v>2021</v>
      </c>
      <c r="B68" s="30" t="s">
        <v>3942</v>
      </c>
      <c r="C68">
        <v>4167</v>
      </c>
    </row>
    <row r="69" spans="1:3" x14ac:dyDescent="0.4">
      <c r="A69">
        <v>2021</v>
      </c>
      <c r="B69" s="30" t="s">
        <v>3943</v>
      </c>
      <c r="C69">
        <v>153</v>
      </c>
    </row>
    <row r="70" spans="1:3" x14ac:dyDescent="0.4">
      <c r="A70">
        <v>2021</v>
      </c>
      <c r="B70" s="30" t="s">
        <v>3944</v>
      </c>
      <c r="C70">
        <v>47</v>
      </c>
    </row>
    <row r="71" spans="1:3" x14ac:dyDescent="0.4">
      <c r="A71">
        <v>2021</v>
      </c>
      <c r="B71" s="30" t="s">
        <v>8045</v>
      </c>
      <c r="C71">
        <v>88</v>
      </c>
    </row>
    <row r="72" spans="1:3" x14ac:dyDescent="0.4">
      <c r="A72">
        <v>2021</v>
      </c>
      <c r="B72" s="30" t="s">
        <v>779</v>
      </c>
      <c r="C72">
        <v>2598</v>
      </c>
    </row>
    <row r="73" spans="1:3" x14ac:dyDescent="0.4">
      <c r="A73">
        <v>2021</v>
      </c>
      <c r="B73" s="30" t="s">
        <v>3945</v>
      </c>
      <c r="C73">
        <v>3034</v>
      </c>
    </row>
    <row r="74" spans="1:3" x14ac:dyDescent="0.4">
      <c r="A74">
        <v>2021</v>
      </c>
      <c r="B74" s="30" t="s">
        <v>3946</v>
      </c>
      <c r="C74">
        <v>25</v>
      </c>
    </row>
    <row r="75" spans="1:3" x14ac:dyDescent="0.4">
      <c r="A75">
        <v>2021</v>
      </c>
      <c r="B75" s="30" t="s">
        <v>1206</v>
      </c>
      <c r="C75">
        <v>7397</v>
      </c>
    </row>
    <row r="76" spans="1:3" x14ac:dyDescent="0.4">
      <c r="A76">
        <v>2021</v>
      </c>
      <c r="B76" s="30" t="s">
        <v>3947</v>
      </c>
      <c r="C76">
        <v>295</v>
      </c>
    </row>
    <row r="77" spans="1:3" x14ac:dyDescent="0.4">
      <c r="A77">
        <v>2021</v>
      </c>
      <c r="B77" s="30" t="s">
        <v>640</v>
      </c>
      <c r="C77">
        <v>15104</v>
      </c>
    </row>
    <row r="78" spans="1:3" x14ac:dyDescent="0.4">
      <c r="A78">
        <v>2021</v>
      </c>
      <c r="B78" s="30" t="s">
        <v>3948</v>
      </c>
      <c r="C78">
        <v>14026</v>
      </c>
    </row>
    <row r="79" spans="1:3" x14ac:dyDescent="0.4">
      <c r="A79">
        <v>2021</v>
      </c>
      <c r="B79" s="30" t="s">
        <v>3949</v>
      </c>
      <c r="C79">
        <v>1065</v>
      </c>
    </row>
    <row r="80" spans="1:3" x14ac:dyDescent="0.4">
      <c r="A80">
        <v>2021</v>
      </c>
      <c r="B80" s="30" t="s">
        <v>3950</v>
      </c>
      <c r="C80">
        <v>182</v>
      </c>
    </row>
    <row r="81" spans="1:3" x14ac:dyDescent="0.4">
      <c r="A81">
        <v>2021</v>
      </c>
      <c r="B81" s="30" t="s">
        <v>3271</v>
      </c>
      <c r="C81">
        <v>27</v>
      </c>
    </row>
    <row r="82" spans="1:3" x14ac:dyDescent="0.4">
      <c r="A82">
        <v>2021</v>
      </c>
      <c r="B82" s="30" t="s">
        <v>811</v>
      </c>
      <c r="C82">
        <v>2468</v>
      </c>
    </row>
    <row r="83" spans="1:3" x14ac:dyDescent="0.4">
      <c r="A83">
        <v>2021</v>
      </c>
      <c r="B83" s="30" t="s">
        <v>1634</v>
      </c>
      <c r="C83">
        <v>1163</v>
      </c>
    </row>
    <row r="84" spans="1:3" x14ac:dyDescent="0.4">
      <c r="A84">
        <v>2021</v>
      </c>
      <c r="B84" s="30" t="s">
        <v>3676</v>
      </c>
      <c r="C84">
        <v>2034</v>
      </c>
    </row>
    <row r="85" spans="1:3" x14ac:dyDescent="0.4">
      <c r="A85">
        <v>2021</v>
      </c>
      <c r="B85" s="30" t="s">
        <v>3951</v>
      </c>
      <c r="C85">
        <v>522</v>
      </c>
    </row>
    <row r="86" spans="1:3" x14ac:dyDescent="0.4">
      <c r="A86">
        <v>2021</v>
      </c>
      <c r="B86" s="30" t="s">
        <v>3952</v>
      </c>
      <c r="C86">
        <v>95</v>
      </c>
    </row>
    <row r="87" spans="1:3" x14ac:dyDescent="0.4">
      <c r="A87">
        <v>2021</v>
      </c>
      <c r="B87" s="30" t="s">
        <v>3953</v>
      </c>
      <c r="C87">
        <v>312</v>
      </c>
    </row>
    <row r="88" spans="1:3" x14ac:dyDescent="0.4">
      <c r="A88">
        <v>2021</v>
      </c>
      <c r="B88" s="30" t="s">
        <v>3954</v>
      </c>
      <c r="C88">
        <v>376</v>
      </c>
    </row>
    <row r="89" spans="1:3" x14ac:dyDescent="0.4">
      <c r="A89">
        <v>2021</v>
      </c>
      <c r="B89" s="30" t="s">
        <v>1818</v>
      </c>
      <c r="C89">
        <v>681</v>
      </c>
    </row>
    <row r="90" spans="1:3" x14ac:dyDescent="0.4">
      <c r="A90">
        <v>2021</v>
      </c>
      <c r="B90" s="30" t="s">
        <v>642</v>
      </c>
      <c r="C90">
        <v>17661</v>
      </c>
    </row>
    <row r="91" spans="1:3" x14ac:dyDescent="0.4">
      <c r="A91">
        <v>2021</v>
      </c>
      <c r="B91" s="30" t="s">
        <v>1151</v>
      </c>
      <c r="C91">
        <v>107</v>
      </c>
    </row>
    <row r="92" spans="1:3" x14ac:dyDescent="0.4">
      <c r="A92">
        <v>2021</v>
      </c>
      <c r="B92" s="30" t="s">
        <v>3955</v>
      </c>
      <c r="C92">
        <v>2043</v>
      </c>
    </row>
    <row r="93" spans="1:3" x14ac:dyDescent="0.4">
      <c r="A93">
        <v>2021</v>
      </c>
      <c r="B93" s="30" t="s">
        <v>3956</v>
      </c>
      <c r="C93">
        <v>2531</v>
      </c>
    </row>
    <row r="94" spans="1:3" x14ac:dyDescent="0.4">
      <c r="A94">
        <v>2021</v>
      </c>
      <c r="B94" s="30" t="s">
        <v>3957</v>
      </c>
      <c r="C94">
        <v>2601</v>
      </c>
    </row>
    <row r="95" spans="1:3" x14ac:dyDescent="0.4">
      <c r="A95">
        <v>2021</v>
      </c>
      <c r="B95" s="30" t="s">
        <v>3959</v>
      </c>
      <c r="C95">
        <v>297</v>
      </c>
    </row>
    <row r="96" spans="1:3" x14ac:dyDescent="0.4">
      <c r="A96">
        <v>2021</v>
      </c>
      <c r="B96" s="30" t="s">
        <v>3465</v>
      </c>
      <c r="C96">
        <v>11267</v>
      </c>
    </row>
    <row r="97" spans="1:3" x14ac:dyDescent="0.4">
      <c r="A97">
        <v>2021</v>
      </c>
      <c r="B97" s="30" t="s">
        <v>1157</v>
      </c>
      <c r="C97">
        <v>1223</v>
      </c>
    </row>
    <row r="98" spans="1:3" x14ac:dyDescent="0.4">
      <c r="A98">
        <v>2021</v>
      </c>
      <c r="B98" s="30" t="s">
        <v>3958</v>
      </c>
      <c r="C98">
        <v>177</v>
      </c>
    </row>
    <row r="99" spans="1:3" x14ac:dyDescent="0.4">
      <c r="A99">
        <v>2021</v>
      </c>
      <c r="B99" s="30" t="s">
        <v>1167</v>
      </c>
      <c r="C99">
        <v>95</v>
      </c>
    </row>
    <row r="100" spans="1:3" x14ac:dyDescent="0.4">
      <c r="A100">
        <v>2021</v>
      </c>
      <c r="B100" s="30" t="s">
        <v>2285</v>
      </c>
      <c r="C100">
        <v>4098</v>
      </c>
    </row>
    <row r="101" spans="1:3" x14ac:dyDescent="0.4">
      <c r="A101">
        <v>2021</v>
      </c>
      <c r="B101" s="30" t="s">
        <v>2188</v>
      </c>
      <c r="C101">
        <v>3532</v>
      </c>
    </row>
    <row r="102" spans="1:3" x14ac:dyDescent="0.4">
      <c r="A102">
        <v>2021</v>
      </c>
      <c r="B102" s="30" t="s">
        <v>3960</v>
      </c>
      <c r="C102">
        <v>1569</v>
      </c>
    </row>
    <row r="103" spans="1:3" x14ac:dyDescent="0.4">
      <c r="A103">
        <v>2021</v>
      </c>
      <c r="B103" s="30" t="s">
        <v>672</v>
      </c>
      <c r="C103">
        <v>2551</v>
      </c>
    </row>
    <row r="104" spans="1:3" x14ac:dyDescent="0.4">
      <c r="A104">
        <v>2021</v>
      </c>
      <c r="B104" s="30" t="s">
        <v>8046</v>
      </c>
      <c r="C104">
        <v>314</v>
      </c>
    </row>
    <row r="105" spans="1:3" x14ac:dyDescent="0.4">
      <c r="A105">
        <v>2021</v>
      </c>
      <c r="B105" s="30" t="s">
        <v>3961</v>
      </c>
      <c r="C105">
        <v>34</v>
      </c>
    </row>
    <row r="106" spans="1:3" x14ac:dyDescent="0.4">
      <c r="A106">
        <v>2021</v>
      </c>
      <c r="B106" s="30" t="s">
        <v>3962</v>
      </c>
      <c r="C106">
        <v>54</v>
      </c>
    </row>
    <row r="107" spans="1:3" x14ac:dyDescent="0.4">
      <c r="A107">
        <v>2021</v>
      </c>
      <c r="B107" s="30" t="s">
        <v>124</v>
      </c>
      <c r="C107">
        <v>3564</v>
      </c>
    </row>
    <row r="108" spans="1:3" x14ac:dyDescent="0.4">
      <c r="A108">
        <v>2021</v>
      </c>
      <c r="B108" s="30" t="s">
        <v>3963</v>
      </c>
      <c r="C108">
        <v>1536</v>
      </c>
    </row>
    <row r="109" spans="1:3" x14ac:dyDescent="0.4">
      <c r="A109">
        <v>2021</v>
      </c>
      <c r="B109" s="30" t="s">
        <v>3964</v>
      </c>
      <c r="C109">
        <v>184</v>
      </c>
    </row>
    <row r="110" spans="1:3" x14ac:dyDescent="0.4">
      <c r="A110">
        <v>2021</v>
      </c>
      <c r="B110" s="30" t="s">
        <v>3965</v>
      </c>
      <c r="C110">
        <v>332</v>
      </c>
    </row>
    <row r="111" spans="1:3" x14ac:dyDescent="0.4">
      <c r="A111">
        <v>2021</v>
      </c>
      <c r="B111" s="30" t="s">
        <v>3966</v>
      </c>
      <c r="C111">
        <v>198</v>
      </c>
    </row>
    <row r="112" spans="1:3" x14ac:dyDescent="0.4">
      <c r="A112">
        <v>2021</v>
      </c>
      <c r="B112" s="30" t="s">
        <v>3967</v>
      </c>
      <c r="C112">
        <v>296</v>
      </c>
    </row>
    <row r="113" spans="1:3" x14ac:dyDescent="0.4">
      <c r="A113">
        <v>2021</v>
      </c>
      <c r="B113" s="30" t="s">
        <v>3968</v>
      </c>
      <c r="C113">
        <v>479</v>
      </c>
    </row>
    <row r="114" spans="1:3" x14ac:dyDescent="0.4">
      <c r="A114">
        <v>2021</v>
      </c>
      <c r="B114" s="30" t="s">
        <v>1478</v>
      </c>
      <c r="C114">
        <v>2145</v>
      </c>
    </row>
    <row r="115" spans="1:3" x14ac:dyDescent="0.4">
      <c r="A115">
        <v>2021</v>
      </c>
      <c r="B115" s="30" t="s">
        <v>3969</v>
      </c>
      <c r="C115">
        <v>223</v>
      </c>
    </row>
    <row r="116" spans="1:3" x14ac:dyDescent="0.4">
      <c r="A116">
        <v>2021</v>
      </c>
      <c r="B116" s="30" t="s">
        <v>3970</v>
      </c>
      <c r="C116">
        <v>134</v>
      </c>
    </row>
    <row r="117" spans="1:3" x14ac:dyDescent="0.4">
      <c r="A117">
        <v>2021</v>
      </c>
      <c r="B117" s="30" t="s">
        <v>2132</v>
      </c>
      <c r="C117">
        <v>904</v>
      </c>
    </row>
    <row r="118" spans="1:3" x14ac:dyDescent="0.4">
      <c r="A118">
        <v>2021</v>
      </c>
      <c r="B118" s="30" t="s">
        <v>3971</v>
      </c>
      <c r="C118">
        <v>89</v>
      </c>
    </row>
    <row r="119" spans="1:3" x14ac:dyDescent="0.4">
      <c r="A119">
        <v>2021</v>
      </c>
      <c r="B119" s="30" t="s">
        <v>3972</v>
      </c>
      <c r="C119">
        <v>25</v>
      </c>
    </row>
    <row r="120" spans="1:3" x14ac:dyDescent="0.4">
      <c r="A120">
        <v>2021</v>
      </c>
      <c r="B120" s="30" t="s">
        <v>3973</v>
      </c>
      <c r="C120">
        <v>79</v>
      </c>
    </row>
    <row r="121" spans="1:3" x14ac:dyDescent="0.4">
      <c r="A121">
        <v>2021</v>
      </c>
      <c r="B121" s="30" t="s">
        <v>3974</v>
      </c>
      <c r="C121">
        <v>3979</v>
      </c>
    </row>
    <row r="122" spans="1:3" x14ac:dyDescent="0.4">
      <c r="A122">
        <v>2021</v>
      </c>
      <c r="B122" s="30" t="s">
        <v>3975</v>
      </c>
      <c r="C122">
        <v>35175</v>
      </c>
    </row>
    <row r="123" spans="1:3" x14ac:dyDescent="0.4">
      <c r="A123">
        <v>2021</v>
      </c>
      <c r="B123" s="30" t="s">
        <v>3976</v>
      </c>
      <c r="C123">
        <v>3439</v>
      </c>
    </row>
    <row r="124" spans="1:3" x14ac:dyDescent="0.4">
      <c r="A124">
        <v>2021</v>
      </c>
      <c r="B124" s="30" t="s">
        <v>2936</v>
      </c>
      <c r="C124">
        <v>18</v>
      </c>
    </row>
    <row r="125" spans="1:3" x14ac:dyDescent="0.4">
      <c r="A125">
        <v>2021</v>
      </c>
      <c r="B125" s="30" t="s">
        <v>3977</v>
      </c>
      <c r="C125">
        <v>382</v>
      </c>
    </row>
    <row r="126" spans="1:3" x14ac:dyDescent="0.4">
      <c r="A126">
        <v>2021</v>
      </c>
      <c r="B126" s="30" t="s">
        <v>3978</v>
      </c>
      <c r="C126">
        <v>697</v>
      </c>
    </row>
    <row r="127" spans="1:3" x14ac:dyDescent="0.4">
      <c r="A127">
        <v>2021</v>
      </c>
      <c r="B127" s="30" t="s">
        <v>3979</v>
      </c>
      <c r="C127">
        <v>1305</v>
      </c>
    </row>
    <row r="128" spans="1:3" x14ac:dyDescent="0.4">
      <c r="A128">
        <v>2021</v>
      </c>
      <c r="B128" s="30" t="s">
        <v>3980</v>
      </c>
      <c r="C128">
        <v>608</v>
      </c>
    </row>
    <row r="129" spans="1:3" x14ac:dyDescent="0.4">
      <c r="A129">
        <v>2021</v>
      </c>
      <c r="B129" s="30" t="s">
        <v>3981</v>
      </c>
      <c r="C129">
        <v>5274</v>
      </c>
    </row>
    <row r="130" spans="1:3" x14ac:dyDescent="0.4">
      <c r="A130">
        <v>2021</v>
      </c>
      <c r="B130" s="30" t="s">
        <v>3982</v>
      </c>
      <c r="C130">
        <v>235</v>
      </c>
    </row>
    <row r="131" spans="1:3" x14ac:dyDescent="0.4">
      <c r="A131">
        <v>2021</v>
      </c>
      <c r="B131" s="30" t="s">
        <v>3983</v>
      </c>
      <c r="C131">
        <v>132</v>
      </c>
    </row>
    <row r="132" spans="1:3" x14ac:dyDescent="0.4">
      <c r="A132">
        <v>2021</v>
      </c>
      <c r="B132" s="30" t="s">
        <v>3984</v>
      </c>
      <c r="C132">
        <v>179</v>
      </c>
    </row>
    <row r="133" spans="1:3" x14ac:dyDescent="0.4">
      <c r="A133">
        <v>2021</v>
      </c>
      <c r="B133" s="30" t="s">
        <v>3985</v>
      </c>
      <c r="C133">
        <v>808</v>
      </c>
    </row>
    <row r="134" spans="1:3" x14ac:dyDescent="0.4">
      <c r="A134">
        <v>2021</v>
      </c>
      <c r="B134" s="30" t="s">
        <v>1574</v>
      </c>
      <c r="C134">
        <v>87</v>
      </c>
    </row>
    <row r="135" spans="1:3" x14ac:dyDescent="0.4">
      <c r="A135">
        <v>2021</v>
      </c>
      <c r="B135" s="30" t="s">
        <v>3986</v>
      </c>
      <c r="C135">
        <v>588</v>
      </c>
    </row>
    <row r="136" spans="1:3" x14ac:dyDescent="0.4">
      <c r="A136">
        <v>2021</v>
      </c>
      <c r="B136" s="30" t="s">
        <v>3987</v>
      </c>
      <c r="C136">
        <v>392</v>
      </c>
    </row>
    <row r="137" spans="1:3" x14ac:dyDescent="0.4">
      <c r="A137">
        <v>2021</v>
      </c>
      <c r="B137" s="30" t="s">
        <v>3988</v>
      </c>
      <c r="C137">
        <v>142</v>
      </c>
    </row>
    <row r="138" spans="1:3" x14ac:dyDescent="0.4">
      <c r="A138">
        <v>2021</v>
      </c>
      <c r="B138" s="30" t="s">
        <v>3989</v>
      </c>
      <c r="C138">
        <v>81</v>
      </c>
    </row>
    <row r="139" spans="1:3" x14ac:dyDescent="0.4">
      <c r="A139">
        <v>2021</v>
      </c>
      <c r="B139" s="30" t="s">
        <v>3990</v>
      </c>
      <c r="C139">
        <v>40</v>
      </c>
    </row>
    <row r="140" spans="1:3" x14ac:dyDescent="0.4">
      <c r="A140">
        <v>2021</v>
      </c>
      <c r="B140" s="30" t="s">
        <v>1702</v>
      </c>
      <c r="C140">
        <v>853</v>
      </c>
    </row>
    <row r="141" spans="1:3" x14ac:dyDescent="0.4">
      <c r="A141">
        <v>2021</v>
      </c>
      <c r="B141" s="30" t="s">
        <v>2380</v>
      </c>
      <c r="C141">
        <v>4538</v>
      </c>
    </row>
    <row r="142" spans="1:3" x14ac:dyDescent="0.4">
      <c r="A142">
        <v>2021</v>
      </c>
      <c r="B142" s="30" t="s">
        <v>3177</v>
      </c>
      <c r="C142">
        <v>19935</v>
      </c>
    </row>
    <row r="143" spans="1:3" x14ac:dyDescent="0.4">
      <c r="A143">
        <v>2021</v>
      </c>
      <c r="B143" s="30" t="s">
        <v>3991</v>
      </c>
      <c r="C143">
        <v>1123</v>
      </c>
    </row>
    <row r="144" spans="1:3" x14ac:dyDescent="0.4">
      <c r="A144">
        <v>2021</v>
      </c>
      <c r="B144" s="30" t="s">
        <v>2350</v>
      </c>
      <c r="C144">
        <v>6419</v>
      </c>
    </row>
    <row r="145" spans="1:3" x14ac:dyDescent="0.4">
      <c r="A145">
        <v>2021</v>
      </c>
      <c r="B145" s="30" t="s">
        <v>3992</v>
      </c>
      <c r="C145">
        <v>74</v>
      </c>
    </row>
    <row r="146" spans="1:3" x14ac:dyDescent="0.4">
      <c r="A146">
        <v>2021</v>
      </c>
      <c r="B146" s="30" t="s">
        <v>3993</v>
      </c>
      <c r="C146">
        <v>124</v>
      </c>
    </row>
    <row r="147" spans="1:3" x14ac:dyDescent="0.4">
      <c r="A147">
        <v>2021</v>
      </c>
      <c r="B147" s="30" t="s">
        <v>3994</v>
      </c>
      <c r="C147">
        <v>848</v>
      </c>
    </row>
    <row r="148" spans="1:3" x14ac:dyDescent="0.4">
      <c r="A148">
        <v>2021</v>
      </c>
      <c r="B148" s="30" t="s">
        <v>3995</v>
      </c>
      <c r="C148">
        <v>1368</v>
      </c>
    </row>
    <row r="149" spans="1:3" x14ac:dyDescent="0.4">
      <c r="A149">
        <v>2021</v>
      </c>
      <c r="B149" s="30" t="s">
        <v>3996</v>
      </c>
      <c r="C149">
        <v>1072</v>
      </c>
    </row>
    <row r="150" spans="1:3" x14ac:dyDescent="0.4">
      <c r="A150">
        <v>2021</v>
      </c>
      <c r="B150" s="30" t="s">
        <v>3997</v>
      </c>
      <c r="C150">
        <v>60</v>
      </c>
    </row>
    <row r="151" spans="1:3" x14ac:dyDescent="0.4">
      <c r="A151">
        <v>2021</v>
      </c>
      <c r="B151" s="30" t="s">
        <v>3998</v>
      </c>
      <c r="C151">
        <v>124</v>
      </c>
    </row>
    <row r="152" spans="1:3" x14ac:dyDescent="0.4">
      <c r="A152">
        <v>2021</v>
      </c>
      <c r="B152" s="30" t="s">
        <v>3999</v>
      </c>
      <c r="C152">
        <v>108</v>
      </c>
    </row>
    <row r="153" spans="1:3" x14ac:dyDescent="0.4">
      <c r="A153">
        <v>2021</v>
      </c>
      <c r="B153" s="30" t="s">
        <v>3456</v>
      </c>
      <c r="C153">
        <v>551</v>
      </c>
    </row>
    <row r="154" spans="1:3" x14ac:dyDescent="0.4">
      <c r="A154">
        <v>2021</v>
      </c>
      <c r="B154" s="30" t="s">
        <v>4000</v>
      </c>
      <c r="C154">
        <v>302</v>
      </c>
    </row>
    <row r="155" spans="1:3" x14ac:dyDescent="0.4">
      <c r="A155">
        <v>2021</v>
      </c>
      <c r="B155" s="30" t="s">
        <v>1025</v>
      </c>
      <c r="C155">
        <v>41936</v>
      </c>
    </row>
    <row r="156" spans="1:3" x14ac:dyDescent="0.4">
      <c r="A156">
        <v>2021</v>
      </c>
      <c r="B156" s="30" t="s">
        <v>4001</v>
      </c>
      <c r="C156">
        <v>304</v>
      </c>
    </row>
    <row r="157" spans="1:3" x14ac:dyDescent="0.4">
      <c r="A157">
        <v>2021</v>
      </c>
      <c r="B157" s="30" t="s">
        <v>2138</v>
      </c>
      <c r="C157">
        <v>1163</v>
      </c>
    </row>
    <row r="158" spans="1:3" x14ac:dyDescent="0.4">
      <c r="A158">
        <v>2021</v>
      </c>
      <c r="B158" s="30" t="s">
        <v>4002</v>
      </c>
      <c r="C158">
        <v>2124</v>
      </c>
    </row>
    <row r="159" spans="1:3" x14ac:dyDescent="0.4">
      <c r="A159">
        <v>2021</v>
      </c>
      <c r="B159" s="30" t="s">
        <v>4003</v>
      </c>
      <c r="C159">
        <v>1609</v>
      </c>
    </row>
    <row r="160" spans="1:3" x14ac:dyDescent="0.4">
      <c r="A160">
        <v>2021</v>
      </c>
      <c r="B160" s="30" t="s">
        <v>3290</v>
      </c>
      <c r="C160">
        <v>7330</v>
      </c>
    </row>
    <row r="161" spans="1:3" x14ac:dyDescent="0.4">
      <c r="A161">
        <v>2021</v>
      </c>
      <c r="B161" s="30" t="s">
        <v>4004</v>
      </c>
      <c r="C161">
        <v>472</v>
      </c>
    </row>
    <row r="162" spans="1:3" x14ac:dyDescent="0.4">
      <c r="A162">
        <v>2021</v>
      </c>
      <c r="B162" s="30" t="s">
        <v>4005</v>
      </c>
      <c r="C162">
        <v>263</v>
      </c>
    </row>
    <row r="163" spans="1:3" x14ac:dyDescent="0.4">
      <c r="A163">
        <v>2021</v>
      </c>
      <c r="B163" s="30" t="s">
        <v>78</v>
      </c>
      <c r="C163">
        <v>221</v>
      </c>
    </row>
    <row r="164" spans="1:3" x14ac:dyDescent="0.4">
      <c r="A164">
        <v>2021</v>
      </c>
      <c r="B164" s="30" t="s">
        <v>4006</v>
      </c>
      <c r="C164">
        <v>142</v>
      </c>
    </row>
    <row r="165" spans="1:3" x14ac:dyDescent="0.4">
      <c r="A165">
        <v>2021</v>
      </c>
      <c r="B165" s="30" t="s">
        <v>4007</v>
      </c>
      <c r="C165">
        <v>38</v>
      </c>
    </row>
    <row r="166" spans="1:3" x14ac:dyDescent="0.4">
      <c r="A166">
        <v>2021</v>
      </c>
      <c r="B166" s="30" t="s">
        <v>4008</v>
      </c>
      <c r="C166">
        <v>507</v>
      </c>
    </row>
    <row r="167" spans="1:3" x14ac:dyDescent="0.4">
      <c r="A167">
        <v>2021</v>
      </c>
      <c r="B167" s="30" t="s">
        <v>4009</v>
      </c>
      <c r="C167">
        <v>1428</v>
      </c>
    </row>
    <row r="168" spans="1:3" x14ac:dyDescent="0.4">
      <c r="A168">
        <v>2021</v>
      </c>
      <c r="B168" s="30" t="s">
        <v>2498</v>
      </c>
      <c r="C168">
        <v>1066</v>
      </c>
    </row>
    <row r="169" spans="1:3" x14ac:dyDescent="0.4">
      <c r="A169">
        <v>2021</v>
      </c>
      <c r="B169" s="30" t="s">
        <v>4010</v>
      </c>
      <c r="C169">
        <v>492</v>
      </c>
    </row>
    <row r="170" spans="1:3" x14ac:dyDescent="0.4">
      <c r="A170">
        <v>2021</v>
      </c>
      <c r="B170" s="30" t="s">
        <v>4011</v>
      </c>
      <c r="C170">
        <v>866</v>
      </c>
    </row>
    <row r="171" spans="1:3" x14ac:dyDescent="0.4">
      <c r="A171">
        <v>2021</v>
      </c>
      <c r="B171" s="30" t="s">
        <v>2400</v>
      </c>
      <c r="C171">
        <v>1397</v>
      </c>
    </row>
    <row r="172" spans="1:3" x14ac:dyDescent="0.4">
      <c r="A172">
        <v>2021</v>
      </c>
      <c r="B172" s="30" t="s">
        <v>4012</v>
      </c>
      <c r="C172">
        <v>147</v>
      </c>
    </row>
    <row r="173" spans="1:3" x14ac:dyDescent="0.4">
      <c r="A173">
        <v>2021</v>
      </c>
      <c r="B173" s="30" t="s">
        <v>795</v>
      </c>
      <c r="C173">
        <v>104</v>
      </c>
    </row>
    <row r="174" spans="1:3" x14ac:dyDescent="0.4">
      <c r="A174">
        <v>2021</v>
      </c>
      <c r="B174" s="30" t="s">
        <v>4013</v>
      </c>
      <c r="C174">
        <v>1889</v>
      </c>
    </row>
    <row r="175" spans="1:3" x14ac:dyDescent="0.4">
      <c r="A175">
        <v>2021</v>
      </c>
      <c r="B175" s="30" t="s">
        <v>4014</v>
      </c>
      <c r="C175">
        <v>686</v>
      </c>
    </row>
    <row r="176" spans="1:3" x14ac:dyDescent="0.4">
      <c r="A176">
        <v>2021</v>
      </c>
      <c r="B176" s="30" t="s">
        <v>4015</v>
      </c>
      <c r="C176">
        <v>2141</v>
      </c>
    </row>
    <row r="177" spans="1:3" x14ac:dyDescent="0.4">
      <c r="A177">
        <v>2021</v>
      </c>
      <c r="B177" s="30" t="s">
        <v>4016</v>
      </c>
      <c r="C177">
        <v>200</v>
      </c>
    </row>
    <row r="178" spans="1:3" x14ac:dyDescent="0.4">
      <c r="A178">
        <v>2021</v>
      </c>
      <c r="B178" s="30" t="s">
        <v>1375</v>
      </c>
      <c r="C178">
        <v>64</v>
      </c>
    </row>
    <row r="179" spans="1:3" x14ac:dyDescent="0.4">
      <c r="A179">
        <v>2021</v>
      </c>
      <c r="B179" s="30" t="s">
        <v>4017</v>
      </c>
      <c r="C179">
        <v>185</v>
      </c>
    </row>
    <row r="180" spans="1:3" x14ac:dyDescent="0.4">
      <c r="A180">
        <v>2021</v>
      </c>
      <c r="B180" s="30" t="s">
        <v>4018</v>
      </c>
      <c r="C180">
        <v>85</v>
      </c>
    </row>
    <row r="181" spans="1:3" x14ac:dyDescent="0.4">
      <c r="A181">
        <v>2021</v>
      </c>
      <c r="B181" s="30" t="s">
        <v>4019</v>
      </c>
      <c r="C181">
        <v>225</v>
      </c>
    </row>
    <row r="182" spans="1:3" x14ac:dyDescent="0.4">
      <c r="A182">
        <v>2021</v>
      </c>
      <c r="B182" s="30" t="s">
        <v>2408</v>
      </c>
      <c r="C182">
        <v>2568</v>
      </c>
    </row>
    <row r="183" spans="1:3" x14ac:dyDescent="0.4">
      <c r="A183">
        <v>2021</v>
      </c>
      <c r="B183" s="30" t="s">
        <v>1519</v>
      </c>
      <c r="C183">
        <v>1133</v>
      </c>
    </row>
    <row r="184" spans="1:3" x14ac:dyDescent="0.4">
      <c r="A184">
        <v>2021</v>
      </c>
      <c r="B184" s="30" t="s">
        <v>2054</v>
      </c>
      <c r="C184">
        <v>1717</v>
      </c>
    </row>
    <row r="185" spans="1:3" x14ac:dyDescent="0.4">
      <c r="A185">
        <v>2021</v>
      </c>
      <c r="B185" s="30" t="s">
        <v>4020</v>
      </c>
      <c r="C185">
        <v>433</v>
      </c>
    </row>
    <row r="186" spans="1:3" x14ac:dyDescent="0.4">
      <c r="A186">
        <v>2021</v>
      </c>
      <c r="B186" s="30" t="s">
        <v>4021</v>
      </c>
      <c r="C186">
        <v>448</v>
      </c>
    </row>
    <row r="187" spans="1:3" x14ac:dyDescent="0.4">
      <c r="A187">
        <v>2021</v>
      </c>
      <c r="B187" s="30" t="s">
        <v>4022</v>
      </c>
      <c r="C187">
        <v>104</v>
      </c>
    </row>
    <row r="188" spans="1:3" x14ac:dyDescent="0.4">
      <c r="A188">
        <v>2021</v>
      </c>
      <c r="B188" s="30" t="s">
        <v>4023</v>
      </c>
      <c r="C188">
        <v>24</v>
      </c>
    </row>
    <row r="189" spans="1:3" x14ac:dyDescent="0.4">
      <c r="A189">
        <v>2021</v>
      </c>
      <c r="B189" s="30" t="s">
        <v>3501</v>
      </c>
      <c r="C189">
        <v>115</v>
      </c>
    </row>
    <row r="190" spans="1:3" x14ac:dyDescent="0.4">
      <c r="A190">
        <v>2021</v>
      </c>
      <c r="B190" s="30" t="s">
        <v>4024</v>
      </c>
      <c r="C190">
        <v>277</v>
      </c>
    </row>
    <row r="191" spans="1:3" x14ac:dyDescent="0.4">
      <c r="A191">
        <v>2021</v>
      </c>
      <c r="B191" s="30" t="s">
        <v>4025</v>
      </c>
      <c r="C191">
        <v>129</v>
      </c>
    </row>
    <row r="192" spans="1:3" x14ac:dyDescent="0.4">
      <c r="A192">
        <v>2021</v>
      </c>
      <c r="B192" s="30" t="s">
        <v>4026</v>
      </c>
      <c r="C192">
        <v>347</v>
      </c>
    </row>
    <row r="193" spans="1:3" x14ac:dyDescent="0.4">
      <c r="A193">
        <v>2021</v>
      </c>
      <c r="B193" s="30" t="s">
        <v>4027</v>
      </c>
      <c r="C193">
        <v>283</v>
      </c>
    </row>
    <row r="194" spans="1:3" x14ac:dyDescent="0.4">
      <c r="A194">
        <v>2021</v>
      </c>
      <c r="B194" s="30" t="s">
        <v>2671</v>
      </c>
      <c r="C194">
        <v>35040</v>
      </c>
    </row>
    <row r="195" spans="1:3" x14ac:dyDescent="0.4">
      <c r="A195">
        <v>2021</v>
      </c>
      <c r="B195" s="30" t="s">
        <v>1371</v>
      </c>
      <c r="C195">
        <v>2602</v>
      </c>
    </row>
    <row r="196" spans="1:3" x14ac:dyDescent="0.4">
      <c r="A196">
        <v>2021</v>
      </c>
      <c r="B196" s="30" t="s">
        <v>2519</v>
      </c>
      <c r="C196">
        <v>5826</v>
      </c>
    </row>
    <row r="197" spans="1:3" x14ac:dyDescent="0.4">
      <c r="A197">
        <v>2021</v>
      </c>
      <c r="B197" s="30" t="s">
        <v>2500</v>
      </c>
      <c r="C197">
        <v>772</v>
      </c>
    </row>
    <row r="198" spans="1:3" x14ac:dyDescent="0.4">
      <c r="A198">
        <v>2021</v>
      </c>
      <c r="B198" s="30" t="s">
        <v>4028</v>
      </c>
      <c r="C198">
        <v>23981</v>
      </c>
    </row>
    <row r="199" spans="1:3" x14ac:dyDescent="0.4">
      <c r="A199">
        <v>2021</v>
      </c>
      <c r="B199" s="30" t="s">
        <v>4029</v>
      </c>
      <c r="C199">
        <v>504</v>
      </c>
    </row>
    <row r="200" spans="1:3" x14ac:dyDescent="0.4">
      <c r="A200">
        <v>2021</v>
      </c>
      <c r="B200" s="30" t="s">
        <v>4030</v>
      </c>
      <c r="C200">
        <v>204</v>
      </c>
    </row>
    <row r="201" spans="1:3" x14ac:dyDescent="0.4">
      <c r="A201">
        <v>2021</v>
      </c>
      <c r="B201" s="30" t="s">
        <v>4031</v>
      </c>
      <c r="C201">
        <v>130</v>
      </c>
    </row>
    <row r="202" spans="1:3" x14ac:dyDescent="0.4">
      <c r="A202">
        <v>2021</v>
      </c>
      <c r="B202" s="30" t="s">
        <v>3396</v>
      </c>
      <c r="C202">
        <v>200</v>
      </c>
    </row>
    <row r="203" spans="1:3" x14ac:dyDescent="0.4">
      <c r="A203">
        <v>2021</v>
      </c>
      <c r="B203" s="30" t="s">
        <v>4032</v>
      </c>
      <c r="C203">
        <v>974</v>
      </c>
    </row>
    <row r="204" spans="1:3" x14ac:dyDescent="0.4">
      <c r="A204">
        <v>2021</v>
      </c>
      <c r="B204" s="30" t="s">
        <v>4033</v>
      </c>
      <c r="C204">
        <v>94</v>
      </c>
    </row>
    <row r="205" spans="1:3" x14ac:dyDescent="0.4">
      <c r="A205">
        <v>2021</v>
      </c>
      <c r="B205" s="30" t="s">
        <v>2150</v>
      </c>
      <c r="C205">
        <v>7486</v>
      </c>
    </row>
    <row r="206" spans="1:3" x14ac:dyDescent="0.4">
      <c r="A206">
        <v>2021</v>
      </c>
      <c r="B206" s="30" t="s">
        <v>4034</v>
      </c>
      <c r="C206">
        <v>675</v>
      </c>
    </row>
    <row r="207" spans="1:3" x14ac:dyDescent="0.4">
      <c r="A207">
        <v>2021</v>
      </c>
      <c r="B207" s="30" t="s">
        <v>3412</v>
      </c>
      <c r="C207">
        <v>519</v>
      </c>
    </row>
    <row r="208" spans="1:3" x14ac:dyDescent="0.4">
      <c r="A208">
        <v>2021</v>
      </c>
      <c r="B208" s="30" t="s">
        <v>4035</v>
      </c>
      <c r="C208">
        <v>358</v>
      </c>
    </row>
    <row r="209" spans="1:3" x14ac:dyDescent="0.4">
      <c r="A209">
        <v>2021</v>
      </c>
      <c r="B209" s="30" t="s">
        <v>4036</v>
      </c>
      <c r="C209">
        <v>24</v>
      </c>
    </row>
    <row r="210" spans="1:3" x14ac:dyDescent="0.4">
      <c r="A210">
        <v>2021</v>
      </c>
      <c r="B210" s="30" t="s">
        <v>4037</v>
      </c>
      <c r="C210">
        <v>115</v>
      </c>
    </row>
    <row r="211" spans="1:3" x14ac:dyDescent="0.4">
      <c r="A211">
        <v>2021</v>
      </c>
      <c r="B211" s="30" t="s">
        <v>4038</v>
      </c>
      <c r="C211">
        <v>80</v>
      </c>
    </row>
    <row r="212" spans="1:3" x14ac:dyDescent="0.4">
      <c r="A212">
        <v>2021</v>
      </c>
      <c r="B212" s="30" t="s">
        <v>934</v>
      </c>
      <c r="C212">
        <v>1510</v>
      </c>
    </row>
    <row r="213" spans="1:3" x14ac:dyDescent="0.4">
      <c r="A213">
        <v>2021</v>
      </c>
      <c r="B213" s="30" t="s">
        <v>1942</v>
      </c>
      <c r="C213">
        <v>5200</v>
      </c>
    </row>
    <row r="214" spans="1:3" x14ac:dyDescent="0.4">
      <c r="A214">
        <v>2021</v>
      </c>
      <c r="B214" s="30" t="s">
        <v>399</v>
      </c>
      <c r="C214">
        <v>29614</v>
      </c>
    </row>
    <row r="215" spans="1:3" x14ac:dyDescent="0.4">
      <c r="A215">
        <v>2021</v>
      </c>
      <c r="B215" s="30" t="s">
        <v>4039</v>
      </c>
      <c r="C215">
        <v>175</v>
      </c>
    </row>
    <row r="216" spans="1:3" x14ac:dyDescent="0.4">
      <c r="A216">
        <v>2021</v>
      </c>
      <c r="B216" s="30" t="s">
        <v>4040</v>
      </c>
      <c r="C216">
        <v>9</v>
      </c>
    </row>
    <row r="217" spans="1:3" x14ac:dyDescent="0.4">
      <c r="A217">
        <v>2021</v>
      </c>
      <c r="B217" s="30" t="s">
        <v>4041</v>
      </c>
      <c r="C217">
        <v>300</v>
      </c>
    </row>
    <row r="218" spans="1:3" x14ac:dyDescent="0.4">
      <c r="A218">
        <v>2021</v>
      </c>
      <c r="B218" s="30" t="s">
        <v>4042</v>
      </c>
      <c r="C218">
        <v>26</v>
      </c>
    </row>
    <row r="219" spans="1:3" x14ac:dyDescent="0.4">
      <c r="A219">
        <v>2021</v>
      </c>
      <c r="B219" s="30" t="s">
        <v>4043</v>
      </c>
      <c r="C219">
        <v>1490</v>
      </c>
    </row>
    <row r="220" spans="1:3" x14ac:dyDescent="0.4">
      <c r="A220">
        <v>2021</v>
      </c>
      <c r="B220" s="30" t="s">
        <v>4044</v>
      </c>
      <c r="C220">
        <v>101</v>
      </c>
    </row>
    <row r="221" spans="1:3" x14ac:dyDescent="0.4">
      <c r="A221">
        <v>2021</v>
      </c>
      <c r="B221" s="30" t="s">
        <v>4045</v>
      </c>
      <c r="C221">
        <v>145</v>
      </c>
    </row>
    <row r="222" spans="1:3" x14ac:dyDescent="0.4">
      <c r="A222">
        <v>2021</v>
      </c>
      <c r="B222" s="30" t="s">
        <v>4046</v>
      </c>
      <c r="C222">
        <v>226</v>
      </c>
    </row>
    <row r="223" spans="1:3" x14ac:dyDescent="0.4">
      <c r="A223">
        <v>2021</v>
      </c>
      <c r="B223" s="30" t="s">
        <v>4047</v>
      </c>
      <c r="C223">
        <v>598</v>
      </c>
    </row>
    <row r="224" spans="1:3" x14ac:dyDescent="0.4">
      <c r="A224">
        <v>2021</v>
      </c>
      <c r="B224" s="30" t="s">
        <v>3013</v>
      </c>
      <c r="C224">
        <v>8586</v>
      </c>
    </row>
    <row r="225" spans="1:3" x14ac:dyDescent="0.4">
      <c r="A225">
        <v>2021</v>
      </c>
      <c r="B225" s="30" t="s">
        <v>4048</v>
      </c>
      <c r="C225">
        <v>51</v>
      </c>
    </row>
    <row r="226" spans="1:3" x14ac:dyDescent="0.4">
      <c r="A226">
        <v>2021</v>
      </c>
      <c r="B226" s="30" t="s">
        <v>1208</v>
      </c>
      <c r="C226">
        <v>8093</v>
      </c>
    </row>
    <row r="227" spans="1:3" x14ac:dyDescent="0.4">
      <c r="A227">
        <v>2021</v>
      </c>
      <c r="B227" s="30" t="s">
        <v>2655</v>
      </c>
      <c r="C227">
        <v>105</v>
      </c>
    </row>
    <row r="228" spans="1:3" x14ac:dyDescent="0.4">
      <c r="A228">
        <v>2021</v>
      </c>
      <c r="B228" s="30" t="s">
        <v>4049</v>
      </c>
      <c r="C228">
        <v>167</v>
      </c>
    </row>
    <row r="229" spans="1:3" x14ac:dyDescent="0.4">
      <c r="A229">
        <v>2021</v>
      </c>
      <c r="B229" s="30" t="s">
        <v>1776</v>
      </c>
      <c r="C229">
        <v>1781</v>
      </c>
    </row>
    <row r="230" spans="1:3" x14ac:dyDescent="0.4">
      <c r="A230">
        <v>2021</v>
      </c>
      <c r="B230" s="30" t="s">
        <v>1264</v>
      </c>
      <c r="C230">
        <v>2958</v>
      </c>
    </row>
    <row r="231" spans="1:3" x14ac:dyDescent="0.4">
      <c r="A231">
        <v>2021</v>
      </c>
      <c r="B231" s="30" t="s">
        <v>4050</v>
      </c>
      <c r="C231">
        <v>1516</v>
      </c>
    </row>
    <row r="232" spans="1:3" x14ac:dyDescent="0.4">
      <c r="A232">
        <v>2021</v>
      </c>
      <c r="B232" s="30" t="s">
        <v>4051</v>
      </c>
      <c r="C232">
        <v>55</v>
      </c>
    </row>
    <row r="233" spans="1:3" x14ac:dyDescent="0.4">
      <c r="A233">
        <v>2021</v>
      </c>
      <c r="B233" s="30" t="s">
        <v>4052</v>
      </c>
      <c r="C233">
        <v>120</v>
      </c>
    </row>
    <row r="234" spans="1:3" x14ac:dyDescent="0.4">
      <c r="A234">
        <v>2021</v>
      </c>
      <c r="B234" s="30" t="s">
        <v>1017</v>
      </c>
      <c r="C234">
        <v>4416</v>
      </c>
    </row>
    <row r="235" spans="1:3" x14ac:dyDescent="0.4">
      <c r="A235">
        <v>2021</v>
      </c>
      <c r="B235" s="30" t="s">
        <v>4053</v>
      </c>
      <c r="C235">
        <v>728</v>
      </c>
    </row>
    <row r="236" spans="1:3" x14ac:dyDescent="0.4">
      <c r="A236">
        <v>2021</v>
      </c>
      <c r="B236" s="30" t="s">
        <v>4054</v>
      </c>
      <c r="C236">
        <v>118</v>
      </c>
    </row>
    <row r="237" spans="1:3" x14ac:dyDescent="0.4">
      <c r="A237">
        <v>2021</v>
      </c>
      <c r="B237" s="30" t="s">
        <v>4055</v>
      </c>
      <c r="C237">
        <v>164</v>
      </c>
    </row>
    <row r="238" spans="1:3" x14ac:dyDescent="0.4">
      <c r="A238">
        <v>2021</v>
      </c>
      <c r="B238" s="30" t="s">
        <v>4056</v>
      </c>
      <c r="C238">
        <v>66</v>
      </c>
    </row>
    <row r="239" spans="1:3" x14ac:dyDescent="0.4">
      <c r="A239">
        <v>2021</v>
      </c>
      <c r="B239" s="30" t="s">
        <v>4057</v>
      </c>
      <c r="C239">
        <v>1048</v>
      </c>
    </row>
    <row r="240" spans="1:3" x14ac:dyDescent="0.4">
      <c r="A240">
        <v>2021</v>
      </c>
      <c r="B240" s="30" t="s">
        <v>4058</v>
      </c>
      <c r="C240">
        <v>247</v>
      </c>
    </row>
    <row r="241" spans="1:3" x14ac:dyDescent="0.4">
      <c r="A241">
        <v>2021</v>
      </c>
      <c r="B241" s="30" t="s">
        <v>4059</v>
      </c>
      <c r="C241">
        <v>113</v>
      </c>
    </row>
    <row r="242" spans="1:3" x14ac:dyDescent="0.4">
      <c r="A242">
        <v>2021</v>
      </c>
      <c r="B242" s="30" t="s">
        <v>1804</v>
      </c>
      <c r="C242">
        <v>86</v>
      </c>
    </row>
    <row r="243" spans="1:3" x14ac:dyDescent="0.4">
      <c r="A243">
        <v>2021</v>
      </c>
      <c r="B243" s="30" t="s">
        <v>4060</v>
      </c>
      <c r="C243">
        <v>78</v>
      </c>
    </row>
    <row r="244" spans="1:3" x14ac:dyDescent="0.4">
      <c r="A244">
        <v>2021</v>
      </c>
      <c r="B244" s="30" t="s">
        <v>4061</v>
      </c>
      <c r="C244">
        <v>53</v>
      </c>
    </row>
    <row r="245" spans="1:3" x14ac:dyDescent="0.4">
      <c r="A245">
        <v>2021</v>
      </c>
      <c r="B245" s="30" t="s">
        <v>4062</v>
      </c>
      <c r="C245">
        <v>1672</v>
      </c>
    </row>
    <row r="246" spans="1:3" x14ac:dyDescent="0.4">
      <c r="A246">
        <v>2021</v>
      </c>
      <c r="B246" s="30" t="s">
        <v>1636</v>
      </c>
      <c r="C246">
        <v>116</v>
      </c>
    </row>
    <row r="247" spans="1:3" x14ac:dyDescent="0.4">
      <c r="A247">
        <v>2021</v>
      </c>
      <c r="B247" s="30" t="s">
        <v>333</v>
      </c>
      <c r="C247">
        <v>9923</v>
      </c>
    </row>
    <row r="248" spans="1:3" x14ac:dyDescent="0.4">
      <c r="A248">
        <v>2021</v>
      </c>
      <c r="B248" s="30" t="s">
        <v>4063</v>
      </c>
      <c r="C248">
        <v>91</v>
      </c>
    </row>
    <row r="249" spans="1:3" x14ac:dyDescent="0.4">
      <c r="A249">
        <v>2021</v>
      </c>
      <c r="B249" s="30" t="s">
        <v>4064</v>
      </c>
      <c r="C249">
        <v>119</v>
      </c>
    </row>
    <row r="250" spans="1:3" x14ac:dyDescent="0.4">
      <c r="A250">
        <v>2021</v>
      </c>
      <c r="B250" s="30" t="s">
        <v>4065</v>
      </c>
      <c r="C250">
        <v>286</v>
      </c>
    </row>
    <row r="251" spans="1:3" x14ac:dyDescent="0.4">
      <c r="A251">
        <v>2021</v>
      </c>
      <c r="B251" s="30" t="s">
        <v>341</v>
      </c>
      <c r="C251">
        <v>22</v>
      </c>
    </row>
    <row r="252" spans="1:3" x14ac:dyDescent="0.4">
      <c r="A252">
        <v>2021</v>
      </c>
      <c r="B252" s="30" t="s">
        <v>4066</v>
      </c>
      <c r="C252">
        <v>115</v>
      </c>
    </row>
    <row r="253" spans="1:3" x14ac:dyDescent="0.4">
      <c r="A253">
        <v>2021</v>
      </c>
      <c r="B253" s="30" t="s">
        <v>4067</v>
      </c>
      <c r="C253">
        <v>982</v>
      </c>
    </row>
    <row r="254" spans="1:3" x14ac:dyDescent="0.4">
      <c r="A254">
        <v>2021</v>
      </c>
      <c r="B254" s="30" t="s">
        <v>4068</v>
      </c>
      <c r="C254">
        <v>352</v>
      </c>
    </row>
    <row r="255" spans="1:3" x14ac:dyDescent="0.4">
      <c r="A255">
        <v>2021</v>
      </c>
      <c r="B255" s="30" t="s">
        <v>7951</v>
      </c>
      <c r="C255">
        <v>175</v>
      </c>
    </row>
    <row r="256" spans="1:3" x14ac:dyDescent="0.4">
      <c r="A256">
        <v>2021</v>
      </c>
      <c r="B256" s="30" t="s">
        <v>3145</v>
      </c>
      <c r="C256">
        <v>1321</v>
      </c>
    </row>
    <row r="257" spans="1:3" x14ac:dyDescent="0.4">
      <c r="A257">
        <v>2021</v>
      </c>
      <c r="B257" s="30" t="s">
        <v>4069</v>
      </c>
      <c r="C257">
        <v>169</v>
      </c>
    </row>
    <row r="258" spans="1:3" x14ac:dyDescent="0.4">
      <c r="A258">
        <v>2021</v>
      </c>
      <c r="B258" s="30" t="s">
        <v>2322</v>
      </c>
      <c r="C258">
        <v>4375</v>
      </c>
    </row>
    <row r="259" spans="1:3" x14ac:dyDescent="0.4">
      <c r="A259">
        <v>2021</v>
      </c>
      <c r="B259" s="30" t="s">
        <v>3094</v>
      </c>
      <c r="C259">
        <v>1528</v>
      </c>
    </row>
    <row r="260" spans="1:3" x14ac:dyDescent="0.4">
      <c r="A260">
        <v>2021</v>
      </c>
      <c r="B260" s="30" t="s">
        <v>3416</v>
      </c>
      <c r="C260">
        <v>1336</v>
      </c>
    </row>
    <row r="261" spans="1:3" x14ac:dyDescent="0.4">
      <c r="A261">
        <v>2021</v>
      </c>
      <c r="B261" s="30" t="s">
        <v>4070</v>
      </c>
      <c r="C261">
        <v>103</v>
      </c>
    </row>
    <row r="262" spans="1:3" x14ac:dyDescent="0.4">
      <c r="A262">
        <v>2021</v>
      </c>
      <c r="B262" s="30" t="s">
        <v>1325</v>
      </c>
      <c r="C262">
        <v>2367</v>
      </c>
    </row>
    <row r="263" spans="1:3" x14ac:dyDescent="0.4">
      <c r="A263">
        <v>2021</v>
      </c>
      <c r="B263" s="30" t="s">
        <v>4071</v>
      </c>
      <c r="C263">
        <v>1766</v>
      </c>
    </row>
    <row r="264" spans="1:3" x14ac:dyDescent="0.4">
      <c r="A264">
        <v>2021</v>
      </c>
      <c r="B264" s="30" t="s">
        <v>4072</v>
      </c>
      <c r="C264">
        <v>411</v>
      </c>
    </row>
    <row r="265" spans="1:3" x14ac:dyDescent="0.4">
      <c r="A265">
        <v>2021</v>
      </c>
      <c r="B265" s="30" t="s">
        <v>4073</v>
      </c>
      <c r="C265">
        <v>547</v>
      </c>
    </row>
    <row r="266" spans="1:3" x14ac:dyDescent="0.4">
      <c r="A266">
        <v>2021</v>
      </c>
      <c r="B266" s="30" t="s">
        <v>980</v>
      </c>
      <c r="C266">
        <v>1038</v>
      </c>
    </row>
    <row r="267" spans="1:3" x14ac:dyDescent="0.4">
      <c r="A267">
        <v>2021</v>
      </c>
      <c r="B267" s="30" t="s">
        <v>548</v>
      </c>
      <c r="C267">
        <v>27</v>
      </c>
    </row>
    <row r="268" spans="1:3" x14ac:dyDescent="0.4">
      <c r="A268">
        <v>2021</v>
      </c>
      <c r="B268" s="30" t="s">
        <v>4074</v>
      </c>
      <c r="C268">
        <v>486</v>
      </c>
    </row>
    <row r="269" spans="1:3" x14ac:dyDescent="0.4">
      <c r="A269">
        <v>2021</v>
      </c>
      <c r="B269" s="30" t="s">
        <v>4075</v>
      </c>
      <c r="C269">
        <v>802</v>
      </c>
    </row>
    <row r="270" spans="1:3" x14ac:dyDescent="0.4">
      <c r="A270">
        <v>2021</v>
      </c>
      <c r="B270" s="30" t="s">
        <v>3688</v>
      </c>
      <c r="C270">
        <v>16507</v>
      </c>
    </row>
    <row r="271" spans="1:3" x14ac:dyDescent="0.4">
      <c r="A271">
        <v>2021</v>
      </c>
      <c r="B271" s="30" t="s">
        <v>772</v>
      </c>
      <c r="C271">
        <v>619</v>
      </c>
    </row>
    <row r="272" spans="1:3" x14ac:dyDescent="0.4">
      <c r="A272">
        <v>2021</v>
      </c>
      <c r="B272" s="30" t="s">
        <v>4076</v>
      </c>
      <c r="C272">
        <v>785</v>
      </c>
    </row>
    <row r="273" spans="1:3" x14ac:dyDescent="0.4">
      <c r="A273">
        <v>2021</v>
      </c>
      <c r="B273" s="30" t="s">
        <v>4077</v>
      </c>
      <c r="C273">
        <v>63</v>
      </c>
    </row>
    <row r="274" spans="1:3" x14ac:dyDescent="0.4">
      <c r="A274">
        <v>2021</v>
      </c>
      <c r="B274" s="30" t="s">
        <v>4078</v>
      </c>
      <c r="C274">
        <v>1161</v>
      </c>
    </row>
    <row r="275" spans="1:3" x14ac:dyDescent="0.4">
      <c r="A275">
        <v>2021</v>
      </c>
      <c r="B275" s="30" t="s">
        <v>4079</v>
      </c>
      <c r="C275">
        <v>246</v>
      </c>
    </row>
    <row r="276" spans="1:3" x14ac:dyDescent="0.4">
      <c r="A276">
        <v>2021</v>
      </c>
      <c r="B276" s="30" t="s">
        <v>2204</v>
      </c>
      <c r="C276">
        <v>6421</v>
      </c>
    </row>
    <row r="277" spans="1:3" x14ac:dyDescent="0.4">
      <c r="A277">
        <v>2021</v>
      </c>
      <c r="B277" s="30" t="s">
        <v>2740</v>
      </c>
      <c r="C277">
        <v>13315</v>
      </c>
    </row>
    <row r="278" spans="1:3" x14ac:dyDescent="0.4">
      <c r="A278">
        <v>2021</v>
      </c>
      <c r="B278" s="30" t="s">
        <v>4080</v>
      </c>
      <c r="C278">
        <v>1153</v>
      </c>
    </row>
    <row r="279" spans="1:3" x14ac:dyDescent="0.4">
      <c r="A279">
        <v>2021</v>
      </c>
      <c r="B279" s="30" t="s">
        <v>3197</v>
      </c>
      <c r="C279">
        <v>1408</v>
      </c>
    </row>
    <row r="280" spans="1:3" x14ac:dyDescent="0.4">
      <c r="A280">
        <v>2021</v>
      </c>
      <c r="B280" s="30" t="s">
        <v>2344</v>
      </c>
      <c r="C280">
        <v>2087</v>
      </c>
    </row>
    <row r="281" spans="1:3" x14ac:dyDescent="0.4">
      <c r="A281">
        <v>2021</v>
      </c>
      <c r="B281" s="30" t="s">
        <v>4081</v>
      </c>
      <c r="C281">
        <v>37</v>
      </c>
    </row>
    <row r="282" spans="1:3" x14ac:dyDescent="0.4">
      <c r="A282">
        <v>2021</v>
      </c>
      <c r="B282" s="30" t="s">
        <v>4082</v>
      </c>
      <c r="C282">
        <v>94</v>
      </c>
    </row>
    <row r="283" spans="1:3" x14ac:dyDescent="0.4">
      <c r="A283">
        <v>2021</v>
      </c>
      <c r="B283" s="30" t="s">
        <v>4083</v>
      </c>
      <c r="C283">
        <v>6</v>
      </c>
    </row>
    <row r="284" spans="1:3" x14ac:dyDescent="0.4">
      <c r="A284">
        <v>2021</v>
      </c>
      <c r="B284" s="30" t="s">
        <v>4084</v>
      </c>
      <c r="C284">
        <v>728</v>
      </c>
    </row>
    <row r="285" spans="1:3" x14ac:dyDescent="0.4">
      <c r="A285">
        <v>2021</v>
      </c>
      <c r="B285" s="30" t="s">
        <v>4085</v>
      </c>
      <c r="C285">
        <v>3523</v>
      </c>
    </row>
    <row r="286" spans="1:3" x14ac:dyDescent="0.4">
      <c r="A286">
        <v>2021</v>
      </c>
      <c r="B286" s="30" t="s">
        <v>2001</v>
      </c>
      <c r="C286">
        <v>6595</v>
      </c>
    </row>
    <row r="287" spans="1:3" x14ac:dyDescent="0.4">
      <c r="A287">
        <v>2021</v>
      </c>
      <c r="B287" s="30" t="s">
        <v>297</v>
      </c>
      <c r="C287">
        <v>1068</v>
      </c>
    </row>
    <row r="288" spans="1:3" x14ac:dyDescent="0.4">
      <c r="A288">
        <v>2021</v>
      </c>
      <c r="B288" s="30" t="s">
        <v>4086</v>
      </c>
      <c r="C288">
        <v>949</v>
      </c>
    </row>
    <row r="289" spans="1:3" x14ac:dyDescent="0.4">
      <c r="A289">
        <v>2021</v>
      </c>
      <c r="B289" s="30" t="s">
        <v>4087</v>
      </c>
      <c r="C289">
        <v>148</v>
      </c>
    </row>
    <row r="290" spans="1:3" x14ac:dyDescent="0.4">
      <c r="A290">
        <v>2021</v>
      </c>
      <c r="B290" s="30" t="s">
        <v>4088</v>
      </c>
      <c r="C290">
        <v>808</v>
      </c>
    </row>
    <row r="291" spans="1:3" x14ac:dyDescent="0.4">
      <c r="A291">
        <v>2021</v>
      </c>
      <c r="B291" s="30" t="s">
        <v>852</v>
      </c>
      <c r="C291">
        <v>5907</v>
      </c>
    </row>
    <row r="292" spans="1:3" x14ac:dyDescent="0.4">
      <c r="A292">
        <v>2021</v>
      </c>
      <c r="B292" s="30" t="s">
        <v>2034</v>
      </c>
      <c r="C292">
        <v>5661</v>
      </c>
    </row>
    <row r="293" spans="1:3" x14ac:dyDescent="0.4">
      <c r="A293">
        <v>2021</v>
      </c>
      <c r="B293" s="30" t="s">
        <v>2248</v>
      </c>
      <c r="C293">
        <v>2224</v>
      </c>
    </row>
    <row r="294" spans="1:3" x14ac:dyDescent="0.4">
      <c r="A294">
        <v>2021</v>
      </c>
      <c r="B294" s="30" t="s">
        <v>4089</v>
      </c>
      <c r="C294">
        <v>123</v>
      </c>
    </row>
    <row r="295" spans="1:3" x14ac:dyDescent="0.4">
      <c r="A295">
        <v>2021</v>
      </c>
      <c r="B295" s="30" t="s">
        <v>4090</v>
      </c>
      <c r="C295">
        <v>105</v>
      </c>
    </row>
    <row r="296" spans="1:3" x14ac:dyDescent="0.4">
      <c r="A296">
        <v>2021</v>
      </c>
      <c r="B296" s="30" t="s">
        <v>4091</v>
      </c>
      <c r="C296">
        <v>195</v>
      </c>
    </row>
    <row r="297" spans="1:3" x14ac:dyDescent="0.4">
      <c r="A297">
        <v>2021</v>
      </c>
      <c r="B297" s="30" t="s">
        <v>4092</v>
      </c>
      <c r="C297">
        <v>848</v>
      </c>
    </row>
    <row r="298" spans="1:3" x14ac:dyDescent="0.4">
      <c r="A298">
        <v>2021</v>
      </c>
      <c r="B298" s="30" t="s">
        <v>1538</v>
      </c>
      <c r="C298">
        <v>862</v>
      </c>
    </row>
    <row r="299" spans="1:3" x14ac:dyDescent="0.4">
      <c r="A299">
        <v>2021</v>
      </c>
      <c r="B299" s="30" t="s">
        <v>960</v>
      </c>
      <c r="C299">
        <v>2388</v>
      </c>
    </row>
    <row r="300" spans="1:3" x14ac:dyDescent="0.4">
      <c r="A300">
        <v>2021</v>
      </c>
      <c r="B300" s="30" t="s">
        <v>4093</v>
      </c>
      <c r="C300">
        <v>451</v>
      </c>
    </row>
    <row r="301" spans="1:3" x14ac:dyDescent="0.4">
      <c r="A301">
        <v>2021</v>
      </c>
      <c r="B301" s="30" t="s">
        <v>4094</v>
      </c>
      <c r="C301">
        <v>104</v>
      </c>
    </row>
    <row r="302" spans="1:3" x14ac:dyDescent="0.4">
      <c r="A302">
        <v>2021</v>
      </c>
      <c r="B302" s="30" t="s">
        <v>4095</v>
      </c>
      <c r="C302">
        <v>16</v>
      </c>
    </row>
    <row r="303" spans="1:3" x14ac:dyDescent="0.4">
      <c r="A303">
        <v>2021</v>
      </c>
      <c r="B303" s="30" t="s">
        <v>1390</v>
      </c>
      <c r="C303">
        <v>3440</v>
      </c>
    </row>
    <row r="304" spans="1:3" x14ac:dyDescent="0.4">
      <c r="A304">
        <v>2021</v>
      </c>
      <c r="B304" s="30" t="s">
        <v>968</v>
      </c>
      <c r="C304">
        <v>4780</v>
      </c>
    </row>
    <row r="305" spans="1:3" x14ac:dyDescent="0.4">
      <c r="A305">
        <v>2021</v>
      </c>
      <c r="B305" s="30" t="s">
        <v>4096</v>
      </c>
      <c r="C305">
        <v>147</v>
      </c>
    </row>
    <row r="306" spans="1:3" x14ac:dyDescent="0.4">
      <c r="A306">
        <v>2021</v>
      </c>
      <c r="B306" s="30" t="s">
        <v>4097</v>
      </c>
      <c r="C306">
        <v>121</v>
      </c>
    </row>
    <row r="307" spans="1:3" x14ac:dyDescent="0.4">
      <c r="A307">
        <v>2021</v>
      </c>
      <c r="B307" s="30" t="s">
        <v>4098</v>
      </c>
      <c r="C307">
        <v>494</v>
      </c>
    </row>
    <row r="308" spans="1:3" x14ac:dyDescent="0.4">
      <c r="A308">
        <v>2021</v>
      </c>
      <c r="B308" s="30" t="s">
        <v>2707</v>
      </c>
      <c r="C308">
        <v>34299</v>
      </c>
    </row>
    <row r="309" spans="1:3" x14ac:dyDescent="0.4">
      <c r="A309">
        <v>2021</v>
      </c>
      <c r="B309" s="30" t="s">
        <v>4099</v>
      </c>
      <c r="C309">
        <v>2011</v>
      </c>
    </row>
    <row r="310" spans="1:3" x14ac:dyDescent="0.4">
      <c r="A310">
        <v>2021</v>
      </c>
      <c r="B310" s="30" t="s">
        <v>4100</v>
      </c>
      <c r="C310">
        <v>4017</v>
      </c>
    </row>
    <row r="311" spans="1:3" x14ac:dyDescent="0.4">
      <c r="A311">
        <v>2021</v>
      </c>
      <c r="B311" s="30" t="s">
        <v>1335</v>
      </c>
      <c r="C311">
        <v>6958</v>
      </c>
    </row>
    <row r="312" spans="1:3" x14ac:dyDescent="0.4">
      <c r="A312">
        <v>2021</v>
      </c>
      <c r="B312" s="30" t="s">
        <v>4101</v>
      </c>
      <c r="C312">
        <v>1530</v>
      </c>
    </row>
    <row r="313" spans="1:3" x14ac:dyDescent="0.4">
      <c r="A313">
        <v>2021</v>
      </c>
      <c r="B313" s="30" t="s">
        <v>4102</v>
      </c>
      <c r="C313">
        <v>541</v>
      </c>
    </row>
    <row r="314" spans="1:3" x14ac:dyDescent="0.4">
      <c r="A314">
        <v>2021</v>
      </c>
      <c r="B314" s="30" t="s">
        <v>4103</v>
      </c>
    </row>
    <row r="315" spans="1:3" x14ac:dyDescent="0.4">
      <c r="A315">
        <v>2021</v>
      </c>
      <c r="B315" s="30" t="s">
        <v>4104</v>
      </c>
      <c r="C315">
        <v>15</v>
      </c>
    </row>
    <row r="316" spans="1:3" x14ac:dyDescent="0.4">
      <c r="A316">
        <v>2021</v>
      </c>
      <c r="B316" s="30" t="s">
        <v>265</v>
      </c>
      <c r="C316">
        <v>12777</v>
      </c>
    </row>
    <row r="317" spans="1:3" x14ac:dyDescent="0.4">
      <c r="A317">
        <v>2021</v>
      </c>
      <c r="B317" s="30" t="s">
        <v>102</v>
      </c>
      <c r="C317">
        <v>9424</v>
      </c>
    </row>
    <row r="318" spans="1:3" x14ac:dyDescent="0.4">
      <c r="A318">
        <v>2021</v>
      </c>
      <c r="B318" s="30" t="s">
        <v>4105</v>
      </c>
      <c r="C318">
        <v>1118</v>
      </c>
    </row>
    <row r="319" spans="1:3" x14ac:dyDescent="0.4">
      <c r="A319">
        <v>2021</v>
      </c>
      <c r="B319" s="30" t="s">
        <v>4106</v>
      </c>
      <c r="C319">
        <v>1489</v>
      </c>
    </row>
    <row r="320" spans="1:3" x14ac:dyDescent="0.4">
      <c r="A320">
        <v>2021</v>
      </c>
      <c r="B320" s="30" t="s">
        <v>4107</v>
      </c>
      <c r="C320">
        <v>119</v>
      </c>
    </row>
    <row r="321" spans="1:3" x14ac:dyDescent="0.4">
      <c r="A321">
        <v>2021</v>
      </c>
      <c r="B321" s="30" t="s">
        <v>2715</v>
      </c>
      <c r="C321">
        <v>9040</v>
      </c>
    </row>
    <row r="322" spans="1:3" x14ac:dyDescent="0.4">
      <c r="A322">
        <v>2021</v>
      </c>
      <c r="B322" s="30" t="s">
        <v>4108</v>
      </c>
      <c r="C322">
        <v>33</v>
      </c>
    </row>
    <row r="323" spans="1:3" x14ac:dyDescent="0.4">
      <c r="A323">
        <v>2021</v>
      </c>
      <c r="B323" s="30" t="s">
        <v>4109</v>
      </c>
      <c r="C323">
        <v>52</v>
      </c>
    </row>
    <row r="324" spans="1:3" x14ac:dyDescent="0.4">
      <c r="A324">
        <v>2021</v>
      </c>
      <c r="B324" s="30" t="s">
        <v>4110</v>
      </c>
      <c r="C324">
        <v>22</v>
      </c>
    </row>
    <row r="325" spans="1:3" x14ac:dyDescent="0.4">
      <c r="A325">
        <v>2021</v>
      </c>
      <c r="B325" s="30" t="s">
        <v>3452</v>
      </c>
      <c r="C325">
        <v>3148</v>
      </c>
    </row>
    <row r="326" spans="1:3" x14ac:dyDescent="0.4">
      <c r="A326">
        <v>2021</v>
      </c>
      <c r="B326" s="30" t="s">
        <v>2283</v>
      </c>
      <c r="C326">
        <v>1041</v>
      </c>
    </row>
    <row r="327" spans="1:3" x14ac:dyDescent="0.4">
      <c r="A327">
        <v>2021</v>
      </c>
      <c r="B327" s="30" t="s">
        <v>1961</v>
      </c>
      <c r="C327">
        <v>2244</v>
      </c>
    </row>
    <row r="328" spans="1:3" x14ac:dyDescent="0.4">
      <c r="A328">
        <v>2021</v>
      </c>
      <c r="B328" s="30" t="s">
        <v>4111</v>
      </c>
      <c r="C328">
        <v>652</v>
      </c>
    </row>
    <row r="329" spans="1:3" x14ac:dyDescent="0.4">
      <c r="A329">
        <v>2021</v>
      </c>
      <c r="B329" s="30" t="s">
        <v>3520</v>
      </c>
      <c r="C329">
        <v>29447</v>
      </c>
    </row>
    <row r="330" spans="1:3" x14ac:dyDescent="0.4">
      <c r="A330">
        <v>2021</v>
      </c>
      <c r="B330" s="30" t="s">
        <v>4112</v>
      </c>
      <c r="C330">
        <v>2450</v>
      </c>
    </row>
    <row r="331" spans="1:3" x14ac:dyDescent="0.4">
      <c r="A331">
        <v>2021</v>
      </c>
      <c r="B331" s="30" t="s">
        <v>4113</v>
      </c>
      <c r="C331">
        <v>357</v>
      </c>
    </row>
    <row r="332" spans="1:3" x14ac:dyDescent="0.4">
      <c r="A332">
        <v>2021</v>
      </c>
      <c r="B332" s="30" t="s">
        <v>4114</v>
      </c>
      <c r="C332">
        <v>229</v>
      </c>
    </row>
    <row r="333" spans="1:3" x14ac:dyDescent="0.4">
      <c r="A333">
        <v>2021</v>
      </c>
      <c r="B333" s="30" t="s">
        <v>4115</v>
      </c>
      <c r="C333">
        <v>2614</v>
      </c>
    </row>
    <row r="334" spans="1:3" x14ac:dyDescent="0.4">
      <c r="A334">
        <v>2021</v>
      </c>
      <c r="B334" s="30" t="s">
        <v>2912</v>
      </c>
      <c r="C334">
        <v>4680</v>
      </c>
    </row>
    <row r="335" spans="1:3" x14ac:dyDescent="0.4">
      <c r="A335">
        <v>2021</v>
      </c>
      <c r="B335" s="30" t="s">
        <v>4116</v>
      </c>
      <c r="C335">
        <v>7380</v>
      </c>
    </row>
    <row r="336" spans="1:3" x14ac:dyDescent="0.4">
      <c r="A336">
        <v>2021</v>
      </c>
      <c r="B336" s="30" t="s">
        <v>179</v>
      </c>
      <c r="C336">
        <v>61</v>
      </c>
    </row>
    <row r="337" spans="1:3" x14ac:dyDescent="0.4">
      <c r="A337">
        <v>2021</v>
      </c>
      <c r="B337" s="30" t="s">
        <v>4117</v>
      </c>
      <c r="C337">
        <v>635</v>
      </c>
    </row>
    <row r="338" spans="1:3" x14ac:dyDescent="0.4">
      <c r="A338">
        <v>2021</v>
      </c>
      <c r="B338" s="30" t="s">
        <v>4118</v>
      </c>
      <c r="C338">
        <v>148</v>
      </c>
    </row>
    <row r="339" spans="1:3" x14ac:dyDescent="0.4">
      <c r="A339">
        <v>2021</v>
      </c>
      <c r="B339" s="30" t="s">
        <v>4119</v>
      </c>
      <c r="C339">
        <v>28</v>
      </c>
    </row>
    <row r="340" spans="1:3" x14ac:dyDescent="0.4">
      <c r="A340">
        <v>2021</v>
      </c>
      <c r="B340" s="30" t="s">
        <v>4120</v>
      </c>
      <c r="C340">
        <v>203</v>
      </c>
    </row>
    <row r="341" spans="1:3" x14ac:dyDescent="0.4">
      <c r="A341">
        <v>2021</v>
      </c>
      <c r="B341" s="30" t="s">
        <v>4121</v>
      </c>
      <c r="C341">
        <v>410</v>
      </c>
    </row>
    <row r="342" spans="1:3" x14ac:dyDescent="0.4">
      <c r="A342">
        <v>2021</v>
      </c>
      <c r="B342" s="30" t="s">
        <v>4122</v>
      </c>
      <c r="C342">
        <v>45</v>
      </c>
    </row>
    <row r="343" spans="1:3" x14ac:dyDescent="0.4">
      <c r="A343">
        <v>2021</v>
      </c>
      <c r="B343" s="30" t="s">
        <v>4123</v>
      </c>
      <c r="C343">
        <v>70</v>
      </c>
    </row>
    <row r="344" spans="1:3" x14ac:dyDescent="0.4">
      <c r="A344">
        <v>2021</v>
      </c>
      <c r="B344" s="30" t="s">
        <v>4124</v>
      </c>
      <c r="C344">
        <v>1293</v>
      </c>
    </row>
    <row r="345" spans="1:3" x14ac:dyDescent="0.4">
      <c r="A345">
        <v>2021</v>
      </c>
      <c r="B345" s="30" t="s">
        <v>4125</v>
      </c>
      <c r="C345">
        <v>309</v>
      </c>
    </row>
    <row r="346" spans="1:3" x14ac:dyDescent="0.4">
      <c r="A346">
        <v>2021</v>
      </c>
      <c r="B346" s="30" t="s">
        <v>4126</v>
      </c>
      <c r="C346">
        <v>451</v>
      </c>
    </row>
    <row r="347" spans="1:3" x14ac:dyDescent="0.4">
      <c r="A347">
        <v>2021</v>
      </c>
      <c r="B347" s="30" t="s">
        <v>4127</v>
      </c>
      <c r="C347">
        <v>187</v>
      </c>
    </row>
    <row r="348" spans="1:3" x14ac:dyDescent="0.4">
      <c r="A348">
        <v>2021</v>
      </c>
      <c r="B348" s="30" t="s">
        <v>1418</v>
      </c>
      <c r="C348">
        <v>124</v>
      </c>
    </row>
    <row r="349" spans="1:3" x14ac:dyDescent="0.4">
      <c r="A349">
        <v>2021</v>
      </c>
      <c r="B349" s="30" t="s">
        <v>4128</v>
      </c>
      <c r="C349">
        <v>503</v>
      </c>
    </row>
    <row r="350" spans="1:3" x14ac:dyDescent="0.4">
      <c r="A350">
        <v>2021</v>
      </c>
      <c r="B350" s="30" t="s">
        <v>2156</v>
      </c>
      <c r="C350">
        <v>9323</v>
      </c>
    </row>
    <row r="351" spans="1:3" x14ac:dyDescent="0.4">
      <c r="A351">
        <v>2021</v>
      </c>
      <c r="B351" s="30" t="s">
        <v>4129</v>
      </c>
      <c r="C351">
        <v>686</v>
      </c>
    </row>
    <row r="352" spans="1:3" x14ac:dyDescent="0.4">
      <c r="A352">
        <v>2021</v>
      </c>
      <c r="B352" s="30" t="s">
        <v>1300</v>
      </c>
      <c r="C352">
        <v>5065</v>
      </c>
    </row>
    <row r="353" spans="1:3" x14ac:dyDescent="0.4">
      <c r="A353">
        <v>2021</v>
      </c>
      <c r="B353" s="30" t="s">
        <v>4130</v>
      </c>
      <c r="C353">
        <v>80</v>
      </c>
    </row>
    <row r="354" spans="1:3" x14ac:dyDescent="0.4">
      <c r="A354">
        <v>2021</v>
      </c>
      <c r="B354" s="30" t="s">
        <v>4131</v>
      </c>
      <c r="C354">
        <v>80</v>
      </c>
    </row>
    <row r="355" spans="1:3" x14ac:dyDescent="0.4">
      <c r="A355">
        <v>2021</v>
      </c>
      <c r="B355" s="30" t="s">
        <v>4132</v>
      </c>
      <c r="C355">
        <v>2245</v>
      </c>
    </row>
    <row r="356" spans="1:3" x14ac:dyDescent="0.4">
      <c r="A356">
        <v>2021</v>
      </c>
      <c r="B356" s="30" t="s">
        <v>4133</v>
      </c>
      <c r="C356">
        <v>96</v>
      </c>
    </row>
    <row r="357" spans="1:3" x14ac:dyDescent="0.4">
      <c r="A357">
        <v>2021</v>
      </c>
      <c r="B357" s="30" t="s">
        <v>4134</v>
      </c>
    </row>
    <row r="358" spans="1:3" x14ac:dyDescent="0.4">
      <c r="A358">
        <v>2021</v>
      </c>
      <c r="B358" s="30" t="s">
        <v>4135</v>
      </c>
      <c r="C358">
        <v>427</v>
      </c>
    </row>
    <row r="359" spans="1:3" x14ac:dyDescent="0.4">
      <c r="A359">
        <v>2021</v>
      </c>
      <c r="B359" s="30" t="s">
        <v>594</v>
      </c>
      <c r="C359">
        <v>347</v>
      </c>
    </row>
    <row r="360" spans="1:3" x14ac:dyDescent="0.4">
      <c r="A360">
        <v>2021</v>
      </c>
      <c r="B360" s="30" t="s">
        <v>4136</v>
      </c>
      <c r="C360">
        <v>202</v>
      </c>
    </row>
    <row r="361" spans="1:3" x14ac:dyDescent="0.4">
      <c r="A361">
        <v>2021</v>
      </c>
      <c r="B361" s="30" t="s">
        <v>1752</v>
      </c>
      <c r="C361">
        <v>1586</v>
      </c>
    </row>
    <row r="362" spans="1:3" x14ac:dyDescent="0.4">
      <c r="A362">
        <v>2021</v>
      </c>
      <c r="B362" s="30" t="s">
        <v>1969</v>
      </c>
      <c r="C362">
        <v>27315</v>
      </c>
    </row>
    <row r="363" spans="1:3" x14ac:dyDescent="0.4">
      <c r="A363">
        <v>2021</v>
      </c>
      <c r="B363" s="30" t="s">
        <v>4141</v>
      </c>
      <c r="C363">
        <v>481</v>
      </c>
    </row>
    <row r="364" spans="1:3" x14ac:dyDescent="0.4">
      <c r="A364">
        <v>2021</v>
      </c>
      <c r="B364" s="30" t="s">
        <v>4137</v>
      </c>
      <c r="C364">
        <v>3213</v>
      </c>
    </row>
    <row r="365" spans="1:3" x14ac:dyDescent="0.4">
      <c r="A365">
        <v>2021</v>
      </c>
      <c r="B365" s="30" t="s">
        <v>4138</v>
      </c>
      <c r="C365">
        <v>6082</v>
      </c>
    </row>
    <row r="366" spans="1:3" x14ac:dyDescent="0.4">
      <c r="A366">
        <v>2021</v>
      </c>
      <c r="B366" s="30" t="s">
        <v>1582</v>
      </c>
      <c r="C366">
        <v>3204</v>
      </c>
    </row>
    <row r="367" spans="1:3" x14ac:dyDescent="0.4">
      <c r="A367">
        <v>2021</v>
      </c>
      <c r="B367" s="30" t="s">
        <v>4139</v>
      </c>
      <c r="C367">
        <v>2409</v>
      </c>
    </row>
    <row r="368" spans="1:3" x14ac:dyDescent="0.4">
      <c r="A368">
        <v>2021</v>
      </c>
      <c r="B368" s="30" t="s">
        <v>4140</v>
      </c>
      <c r="C368">
        <v>3056</v>
      </c>
    </row>
    <row r="369" spans="1:3" x14ac:dyDescent="0.4">
      <c r="A369">
        <v>2021</v>
      </c>
      <c r="B369" s="30" t="s">
        <v>1470</v>
      </c>
      <c r="C369">
        <v>797</v>
      </c>
    </row>
    <row r="370" spans="1:3" x14ac:dyDescent="0.4">
      <c r="A370">
        <v>2021</v>
      </c>
      <c r="B370" s="30" t="s">
        <v>4142</v>
      </c>
      <c r="C370">
        <v>563</v>
      </c>
    </row>
    <row r="371" spans="1:3" x14ac:dyDescent="0.4">
      <c r="A371">
        <v>2021</v>
      </c>
      <c r="B371" s="30" t="s">
        <v>1185</v>
      </c>
      <c r="C371">
        <v>17817</v>
      </c>
    </row>
    <row r="372" spans="1:3" x14ac:dyDescent="0.4">
      <c r="A372">
        <v>2021</v>
      </c>
      <c r="B372" s="30" t="s">
        <v>1828</v>
      </c>
      <c r="C372">
        <v>1413</v>
      </c>
    </row>
    <row r="373" spans="1:3" x14ac:dyDescent="0.4">
      <c r="A373">
        <v>2021</v>
      </c>
      <c r="B373" s="30" t="s">
        <v>144</v>
      </c>
      <c r="C373">
        <v>769</v>
      </c>
    </row>
    <row r="374" spans="1:3" x14ac:dyDescent="0.4">
      <c r="A374">
        <v>2021</v>
      </c>
      <c r="B374" s="30" t="s">
        <v>4143</v>
      </c>
      <c r="C374">
        <v>4473</v>
      </c>
    </row>
    <row r="375" spans="1:3" x14ac:dyDescent="0.4">
      <c r="A375">
        <v>2021</v>
      </c>
      <c r="B375" s="30" t="s">
        <v>4144</v>
      </c>
      <c r="C375">
        <v>202</v>
      </c>
    </row>
    <row r="376" spans="1:3" x14ac:dyDescent="0.4">
      <c r="A376">
        <v>2021</v>
      </c>
      <c r="B376" s="30" t="s">
        <v>4145</v>
      </c>
      <c r="C376">
        <v>570</v>
      </c>
    </row>
    <row r="377" spans="1:3" x14ac:dyDescent="0.4">
      <c r="A377">
        <v>2021</v>
      </c>
      <c r="B377" s="30" t="s">
        <v>4146</v>
      </c>
      <c r="C377">
        <v>200</v>
      </c>
    </row>
    <row r="378" spans="1:3" x14ac:dyDescent="0.4">
      <c r="A378">
        <v>2021</v>
      </c>
      <c r="B378" s="30" t="s">
        <v>4147</v>
      </c>
      <c r="C378">
        <v>264</v>
      </c>
    </row>
    <row r="379" spans="1:3" x14ac:dyDescent="0.4">
      <c r="A379">
        <v>2021</v>
      </c>
      <c r="B379" s="30" t="s">
        <v>4148</v>
      </c>
      <c r="C379">
        <v>123</v>
      </c>
    </row>
    <row r="380" spans="1:3" x14ac:dyDescent="0.4">
      <c r="A380">
        <v>2021</v>
      </c>
      <c r="B380" s="30" t="s">
        <v>4149</v>
      </c>
      <c r="C380">
        <v>8</v>
      </c>
    </row>
    <row r="381" spans="1:3" x14ac:dyDescent="0.4">
      <c r="A381">
        <v>2021</v>
      </c>
      <c r="B381" s="30" t="s">
        <v>1155</v>
      </c>
      <c r="C381">
        <v>2371</v>
      </c>
    </row>
    <row r="382" spans="1:3" x14ac:dyDescent="0.4">
      <c r="A382">
        <v>2021</v>
      </c>
      <c r="B382" s="30" t="s">
        <v>4150</v>
      </c>
      <c r="C382">
        <v>70</v>
      </c>
    </row>
    <row r="383" spans="1:3" x14ac:dyDescent="0.4">
      <c r="A383">
        <v>2021</v>
      </c>
      <c r="B383" s="30" t="s">
        <v>3139</v>
      </c>
      <c r="C383">
        <v>141</v>
      </c>
    </row>
    <row r="384" spans="1:3" x14ac:dyDescent="0.4">
      <c r="A384">
        <v>2021</v>
      </c>
      <c r="B384" s="30" t="s">
        <v>4151</v>
      </c>
      <c r="C384">
        <v>132</v>
      </c>
    </row>
    <row r="385" spans="1:3" x14ac:dyDescent="0.4">
      <c r="A385">
        <v>2021</v>
      </c>
      <c r="B385" s="30" t="s">
        <v>4152</v>
      </c>
      <c r="C385">
        <v>150</v>
      </c>
    </row>
    <row r="386" spans="1:3" x14ac:dyDescent="0.4">
      <c r="A386">
        <v>2021</v>
      </c>
      <c r="B386" s="30" t="s">
        <v>2089</v>
      </c>
      <c r="C386">
        <v>1433</v>
      </c>
    </row>
    <row r="387" spans="1:3" x14ac:dyDescent="0.4">
      <c r="A387">
        <v>2021</v>
      </c>
      <c r="B387" s="30" t="s">
        <v>4153</v>
      </c>
      <c r="C387">
        <v>1174</v>
      </c>
    </row>
    <row r="388" spans="1:3" x14ac:dyDescent="0.4">
      <c r="A388">
        <v>2021</v>
      </c>
      <c r="B388" s="30" t="s">
        <v>722</v>
      </c>
      <c r="C388">
        <v>977</v>
      </c>
    </row>
    <row r="389" spans="1:3" x14ac:dyDescent="0.4">
      <c r="A389">
        <v>2021</v>
      </c>
      <c r="B389" s="30" t="s">
        <v>4154</v>
      </c>
      <c r="C389">
        <v>10329</v>
      </c>
    </row>
    <row r="390" spans="1:3" x14ac:dyDescent="0.4">
      <c r="A390">
        <v>2021</v>
      </c>
      <c r="B390" s="30" t="s">
        <v>4155</v>
      </c>
      <c r="C390">
        <v>1161</v>
      </c>
    </row>
    <row r="391" spans="1:3" x14ac:dyDescent="0.4">
      <c r="A391">
        <v>2021</v>
      </c>
      <c r="B391" s="30" t="s">
        <v>4156</v>
      </c>
      <c r="C391">
        <v>769</v>
      </c>
    </row>
    <row r="392" spans="1:3" x14ac:dyDescent="0.4">
      <c r="A392">
        <v>2021</v>
      </c>
      <c r="B392" s="30" t="s">
        <v>4157</v>
      </c>
      <c r="C392">
        <v>101</v>
      </c>
    </row>
    <row r="393" spans="1:3" x14ac:dyDescent="0.4">
      <c r="A393">
        <v>2021</v>
      </c>
      <c r="B393" s="30" t="s">
        <v>3621</v>
      </c>
      <c r="C393">
        <v>10195</v>
      </c>
    </row>
    <row r="394" spans="1:3" x14ac:dyDescent="0.4">
      <c r="A394">
        <v>2021</v>
      </c>
      <c r="B394" s="30" t="s">
        <v>4158</v>
      </c>
      <c r="C394">
        <v>596</v>
      </c>
    </row>
    <row r="395" spans="1:3" x14ac:dyDescent="0.4">
      <c r="A395">
        <v>2021</v>
      </c>
      <c r="B395" s="30" t="s">
        <v>4159</v>
      </c>
      <c r="C395">
        <v>2093</v>
      </c>
    </row>
    <row r="396" spans="1:3" x14ac:dyDescent="0.4">
      <c r="A396">
        <v>2021</v>
      </c>
      <c r="B396" s="30" t="s">
        <v>4160</v>
      </c>
      <c r="C396">
        <v>54</v>
      </c>
    </row>
    <row r="397" spans="1:3" x14ac:dyDescent="0.4">
      <c r="A397">
        <v>2021</v>
      </c>
      <c r="B397" s="30" t="s">
        <v>4161</v>
      </c>
      <c r="C397">
        <v>189</v>
      </c>
    </row>
    <row r="398" spans="1:3" x14ac:dyDescent="0.4">
      <c r="A398">
        <v>2021</v>
      </c>
      <c r="B398" s="30" t="s">
        <v>4162</v>
      </c>
      <c r="C398">
        <v>2762</v>
      </c>
    </row>
    <row r="399" spans="1:3" x14ac:dyDescent="0.4">
      <c r="A399">
        <v>2021</v>
      </c>
      <c r="B399" s="30" t="s">
        <v>4163</v>
      </c>
      <c r="C399">
        <v>241</v>
      </c>
    </row>
    <row r="400" spans="1:3" x14ac:dyDescent="0.4">
      <c r="A400">
        <v>2021</v>
      </c>
      <c r="B400" s="30" t="s">
        <v>4164</v>
      </c>
      <c r="C400">
        <v>132</v>
      </c>
    </row>
    <row r="401" spans="1:3" x14ac:dyDescent="0.4">
      <c r="A401">
        <v>2021</v>
      </c>
      <c r="B401" s="30" t="s">
        <v>2989</v>
      </c>
      <c r="C401">
        <v>2060</v>
      </c>
    </row>
    <row r="402" spans="1:3" x14ac:dyDescent="0.4">
      <c r="A402">
        <v>2021</v>
      </c>
      <c r="B402" s="30" t="s">
        <v>4165</v>
      </c>
      <c r="C402">
        <v>3469</v>
      </c>
    </row>
    <row r="403" spans="1:3" x14ac:dyDescent="0.4">
      <c r="A403">
        <v>2021</v>
      </c>
      <c r="B403" s="30" t="s">
        <v>4166</v>
      </c>
      <c r="C403">
        <v>3231</v>
      </c>
    </row>
    <row r="404" spans="1:3" x14ac:dyDescent="0.4">
      <c r="A404">
        <v>2021</v>
      </c>
      <c r="B404" s="30" t="s">
        <v>4167</v>
      </c>
      <c r="C404">
        <v>300</v>
      </c>
    </row>
    <row r="405" spans="1:3" x14ac:dyDescent="0.4">
      <c r="A405">
        <v>2021</v>
      </c>
      <c r="B405" s="30" t="s">
        <v>4168</v>
      </c>
      <c r="C405">
        <v>157</v>
      </c>
    </row>
    <row r="406" spans="1:3" x14ac:dyDescent="0.4">
      <c r="A406">
        <v>2021</v>
      </c>
      <c r="B406" s="30" t="s">
        <v>4169</v>
      </c>
      <c r="C406">
        <v>1990</v>
      </c>
    </row>
    <row r="407" spans="1:3" x14ac:dyDescent="0.4">
      <c r="A407">
        <v>2021</v>
      </c>
      <c r="B407" s="30" t="s">
        <v>1434</v>
      </c>
      <c r="C407">
        <v>15999</v>
      </c>
    </row>
    <row r="408" spans="1:3" x14ac:dyDescent="0.4">
      <c r="A408">
        <v>2021</v>
      </c>
      <c r="B408" s="30" t="s">
        <v>785</v>
      </c>
      <c r="C408">
        <v>15205</v>
      </c>
    </row>
    <row r="409" spans="1:3" x14ac:dyDescent="0.4">
      <c r="A409">
        <v>2021</v>
      </c>
      <c r="B409" s="30" t="s">
        <v>4170</v>
      </c>
      <c r="C409">
        <v>1198</v>
      </c>
    </row>
    <row r="410" spans="1:3" x14ac:dyDescent="0.4">
      <c r="A410">
        <v>2021</v>
      </c>
      <c r="B410" s="30" t="s">
        <v>1612</v>
      </c>
      <c r="C410">
        <v>10594</v>
      </c>
    </row>
    <row r="411" spans="1:3" x14ac:dyDescent="0.4">
      <c r="A411">
        <v>2021</v>
      </c>
      <c r="B411" s="30" t="s">
        <v>4171</v>
      </c>
      <c r="C411">
        <v>974</v>
      </c>
    </row>
    <row r="412" spans="1:3" x14ac:dyDescent="0.4">
      <c r="A412">
        <v>2021</v>
      </c>
      <c r="B412" s="30" t="s">
        <v>4172</v>
      </c>
      <c r="C412">
        <v>52</v>
      </c>
    </row>
    <row r="413" spans="1:3" x14ac:dyDescent="0.4">
      <c r="A413">
        <v>2021</v>
      </c>
      <c r="B413" s="30" t="s">
        <v>938</v>
      </c>
      <c r="C413">
        <v>350</v>
      </c>
    </row>
    <row r="414" spans="1:3" x14ac:dyDescent="0.4">
      <c r="A414">
        <v>2021</v>
      </c>
      <c r="B414" s="30" t="s">
        <v>4173</v>
      </c>
      <c r="C414">
        <v>61</v>
      </c>
    </row>
    <row r="415" spans="1:3" x14ac:dyDescent="0.4">
      <c r="A415">
        <v>2021</v>
      </c>
      <c r="B415" s="30" t="s">
        <v>4174</v>
      </c>
      <c r="C415">
        <v>219</v>
      </c>
    </row>
    <row r="416" spans="1:3" x14ac:dyDescent="0.4">
      <c r="A416">
        <v>2021</v>
      </c>
      <c r="B416" s="30" t="s">
        <v>4175</v>
      </c>
      <c r="C416">
        <v>62</v>
      </c>
    </row>
    <row r="417" spans="1:3" x14ac:dyDescent="0.4">
      <c r="A417">
        <v>2021</v>
      </c>
      <c r="B417" s="30" t="s">
        <v>4176</v>
      </c>
      <c r="C417">
        <v>203</v>
      </c>
    </row>
    <row r="418" spans="1:3" x14ac:dyDescent="0.4">
      <c r="A418">
        <v>2021</v>
      </c>
      <c r="B418" s="30" t="s">
        <v>4177</v>
      </c>
      <c r="C418">
        <v>55</v>
      </c>
    </row>
    <row r="419" spans="1:3" x14ac:dyDescent="0.4">
      <c r="A419">
        <v>2021</v>
      </c>
      <c r="B419" s="30" t="s">
        <v>2825</v>
      </c>
      <c r="C419">
        <v>3375</v>
      </c>
    </row>
    <row r="420" spans="1:3" x14ac:dyDescent="0.4">
      <c r="A420">
        <v>2021</v>
      </c>
      <c r="B420" s="30" t="s">
        <v>239</v>
      </c>
      <c r="C420">
        <v>2874</v>
      </c>
    </row>
    <row r="421" spans="1:3" x14ac:dyDescent="0.4">
      <c r="A421">
        <v>2021</v>
      </c>
      <c r="B421" s="30" t="s">
        <v>4178</v>
      </c>
      <c r="C421">
        <v>59</v>
      </c>
    </row>
    <row r="422" spans="1:3" x14ac:dyDescent="0.4">
      <c r="A422">
        <v>2021</v>
      </c>
      <c r="B422" s="30" t="s">
        <v>4179</v>
      </c>
      <c r="C422">
        <v>109</v>
      </c>
    </row>
    <row r="423" spans="1:3" x14ac:dyDescent="0.4">
      <c r="A423">
        <v>2021</v>
      </c>
      <c r="B423" s="30" t="s">
        <v>4180</v>
      </c>
      <c r="C423">
        <v>35</v>
      </c>
    </row>
    <row r="424" spans="1:3" x14ac:dyDescent="0.4">
      <c r="A424">
        <v>2021</v>
      </c>
      <c r="B424" s="30" t="s">
        <v>1212</v>
      </c>
      <c r="C424">
        <v>8021</v>
      </c>
    </row>
    <row r="425" spans="1:3" x14ac:dyDescent="0.4">
      <c r="A425">
        <v>2021</v>
      </c>
      <c r="B425" s="30" t="s">
        <v>4181</v>
      </c>
      <c r="C425">
        <v>276</v>
      </c>
    </row>
    <row r="426" spans="1:3" x14ac:dyDescent="0.4">
      <c r="A426">
        <v>2021</v>
      </c>
      <c r="B426" s="30" t="s">
        <v>4182</v>
      </c>
      <c r="C426">
        <v>3098</v>
      </c>
    </row>
    <row r="427" spans="1:3" x14ac:dyDescent="0.4">
      <c r="A427">
        <v>2021</v>
      </c>
      <c r="B427" s="30" t="s">
        <v>4183</v>
      </c>
      <c r="C427">
        <v>1132</v>
      </c>
    </row>
    <row r="428" spans="1:3" x14ac:dyDescent="0.4">
      <c r="A428">
        <v>2021</v>
      </c>
      <c r="B428" s="30" t="s">
        <v>4184</v>
      </c>
      <c r="C428">
        <v>372</v>
      </c>
    </row>
    <row r="429" spans="1:3" x14ac:dyDescent="0.4">
      <c r="A429">
        <v>2021</v>
      </c>
      <c r="B429" s="30" t="s">
        <v>4185</v>
      </c>
      <c r="C429">
        <v>61</v>
      </c>
    </row>
    <row r="430" spans="1:3" x14ac:dyDescent="0.4">
      <c r="A430">
        <v>2021</v>
      </c>
      <c r="B430" s="30" t="s">
        <v>4186</v>
      </c>
      <c r="C430">
        <v>804</v>
      </c>
    </row>
    <row r="431" spans="1:3" x14ac:dyDescent="0.4">
      <c r="A431">
        <v>2021</v>
      </c>
      <c r="B431" s="30" t="s">
        <v>4187</v>
      </c>
      <c r="C431">
        <v>1463</v>
      </c>
    </row>
    <row r="432" spans="1:3" x14ac:dyDescent="0.4">
      <c r="A432">
        <v>2021</v>
      </c>
      <c r="B432" s="30" t="s">
        <v>3121</v>
      </c>
      <c r="C432">
        <v>112</v>
      </c>
    </row>
    <row r="433" spans="1:3" x14ac:dyDescent="0.4">
      <c r="A433">
        <v>2021</v>
      </c>
      <c r="B433" s="30" t="s">
        <v>4188</v>
      </c>
      <c r="C433">
        <v>59</v>
      </c>
    </row>
    <row r="434" spans="1:3" x14ac:dyDescent="0.4">
      <c r="A434">
        <v>2021</v>
      </c>
      <c r="B434" s="30" t="s">
        <v>2320</v>
      </c>
      <c r="C434">
        <v>2601</v>
      </c>
    </row>
    <row r="435" spans="1:3" x14ac:dyDescent="0.4">
      <c r="A435">
        <v>2021</v>
      </c>
      <c r="B435" s="30" t="s">
        <v>4189</v>
      </c>
      <c r="C435">
        <v>36</v>
      </c>
    </row>
    <row r="436" spans="1:3" x14ac:dyDescent="0.4">
      <c r="A436">
        <v>2021</v>
      </c>
      <c r="B436" s="30" t="s">
        <v>4190</v>
      </c>
      <c r="C436">
        <v>218</v>
      </c>
    </row>
    <row r="437" spans="1:3" x14ac:dyDescent="0.4">
      <c r="A437">
        <v>2021</v>
      </c>
      <c r="B437" s="30" t="s">
        <v>4191</v>
      </c>
      <c r="C437">
        <v>58</v>
      </c>
    </row>
    <row r="438" spans="1:3" x14ac:dyDescent="0.4">
      <c r="A438">
        <v>2021</v>
      </c>
      <c r="B438" s="30" t="s">
        <v>4192</v>
      </c>
      <c r="C438">
        <v>82</v>
      </c>
    </row>
    <row r="439" spans="1:3" x14ac:dyDescent="0.4">
      <c r="A439">
        <v>2021</v>
      </c>
      <c r="B439" s="30" t="s">
        <v>4193</v>
      </c>
      <c r="C439">
        <v>1104</v>
      </c>
    </row>
    <row r="440" spans="1:3" x14ac:dyDescent="0.4">
      <c r="A440">
        <v>2021</v>
      </c>
      <c r="B440" s="30" t="s">
        <v>4194</v>
      </c>
      <c r="C440">
        <v>46</v>
      </c>
    </row>
    <row r="441" spans="1:3" x14ac:dyDescent="0.4">
      <c r="A441">
        <v>2021</v>
      </c>
      <c r="B441" s="30" t="s">
        <v>1230</v>
      </c>
      <c r="C441">
        <v>2314</v>
      </c>
    </row>
    <row r="442" spans="1:3" x14ac:dyDescent="0.4">
      <c r="A442">
        <v>2021</v>
      </c>
      <c r="B442" s="30" t="s">
        <v>4195</v>
      </c>
      <c r="C442">
        <v>261</v>
      </c>
    </row>
    <row r="443" spans="1:3" x14ac:dyDescent="0.4">
      <c r="A443">
        <v>2021</v>
      </c>
      <c r="B443" s="30" t="s">
        <v>3641</v>
      </c>
      <c r="C443">
        <v>260</v>
      </c>
    </row>
    <row r="444" spans="1:3" x14ac:dyDescent="0.4">
      <c r="A444">
        <v>2021</v>
      </c>
      <c r="B444" s="30" t="s">
        <v>2023</v>
      </c>
      <c r="C444">
        <v>242</v>
      </c>
    </row>
    <row r="445" spans="1:3" x14ac:dyDescent="0.4">
      <c r="A445">
        <v>2021</v>
      </c>
      <c r="B445" s="30" t="s">
        <v>7952</v>
      </c>
      <c r="C445">
        <v>173</v>
      </c>
    </row>
    <row r="446" spans="1:3" x14ac:dyDescent="0.4">
      <c r="A446">
        <v>2021</v>
      </c>
      <c r="B446" s="30" t="s">
        <v>4196</v>
      </c>
      <c r="C446">
        <v>550</v>
      </c>
    </row>
    <row r="447" spans="1:3" x14ac:dyDescent="0.4">
      <c r="A447">
        <v>2021</v>
      </c>
      <c r="B447" s="30" t="s">
        <v>7953</v>
      </c>
      <c r="C447">
        <v>219</v>
      </c>
    </row>
    <row r="448" spans="1:3" x14ac:dyDescent="0.4">
      <c r="A448">
        <v>2021</v>
      </c>
      <c r="B448" s="30" t="s">
        <v>2821</v>
      </c>
      <c r="C448">
        <v>1748</v>
      </c>
    </row>
    <row r="449" spans="1:3" x14ac:dyDescent="0.4">
      <c r="A449">
        <v>2021</v>
      </c>
      <c r="B449" s="30" t="s">
        <v>3613</v>
      </c>
      <c r="C449">
        <v>24934</v>
      </c>
    </row>
    <row r="450" spans="1:3" x14ac:dyDescent="0.4">
      <c r="A450">
        <v>2021</v>
      </c>
      <c r="B450" s="30" t="s">
        <v>4197</v>
      </c>
      <c r="C450">
        <v>60</v>
      </c>
    </row>
    <row r="451" spans="1:3" x14ac:dyDescent="0.4">
      <c r="A451">
        <v>2021</v>
      </c>
      <c r="B451" s="30" t="s">
        <v>4198</v>
      </c>
      <c r="C451">
        <v>261</v>
      </c>
    </row>
    <row r="452" spans="1:3" x14ac:dyDescent="0.4">
      <c r="A452">
        <v>2021</v>
      </c>
      <c r="B452" s="30" t="s">
        <v>2858</v>
      </c>
      <c r="C452">
        <v>12280</v>
      </c>
    </row>
    <row r="453" spans="1:3" x14ac:dyDescent="0.4">
      <c r="A453">
        <v>2021</v>
      </c>
      <c r="B453" s="30" t="s">
        <v>3438</v>
      </c>
      <c r="C453">
        <v>2315</v>
      </c>
    </row>
    <row r="454" spans="1:3" x14ac:dyDescent="0.4">
      <c r="A454">
        <v>2021</v>
      </c>
      <c r="B454" s="30" t="s">
        <v>4199</v>
      </c>
      <c r="C454">
        <v>833</v>
      </c>
    </row>
    <row r="455" spans="1:3" x14ac:dyDescent="0.4">
      <c r="A455">
        <v>2021</v>
      </c>
      <c r="B455" s="30" t="s">
        <v>4200</v>
      </c>
      <c r="C455">
        <v>56</v>
      </c>
    </row>
    <row r="456" spans="1:3" x14ac:dyDescent="0.4">
      <c r="A456">
        <v>2021</v>
      </c>
      <c r="B456" s="30" t="s">
        <v>2599</v>
      </c>
      <c r="C456">
        <v>259</v>
      </c>
    </row>
    <row r="457" spans="1:3" x14ac:dyDescent="0.4">
      <c r="A457">
        <v>2021</v>
      </c>
      <c r="B457" s="30" t="s">
        <v>4201</v>
      </c>
      <c r="C457">
        <v>74</v>
      </c>
    </row>
    <row r="458" spans="1:3" x14ac:dyDescent="0.4">
      <c r="A458">
        <v>2021</v>
      </c>
      <c r="B458" s="30" t="s">
        <v>4202</v>
      </c>
      <c r="C458">
        <v>39</v>
      </c>
    </row>
    <row r="459" spans="1:3" x14ac:dyDescent="0.4">
      <c r="A459">
        <v>2021</v>
      </c>
      <c r="B459" s="30" t="s">
        <v>4203</v>
      </c>
      <c r="C459">
        <v>1700</v>
      </c>
    </row>
    <row r="460" spans="1:3" x14ac:dyDescent="0.4">
      <c r="A460">
        <v>2021</v>
      </c>
      <c r="B460" s="30" t="s">
        <v>4204</v>
      </c>
    </row>
    <row r="461" spans="1:3" x14ac:dyDescent="0.4">
      <c r="A461">
        <v>2021</v>
      </c>
      <c r="B461" s="30" t="s">
        <v>4205</v>
      </c>
      <c r="C461">
        <v>199</v>
      </c>
    </row>
    <row r="462" spans="1:3" x14ac:dyDescent="0.4">
      <c r="A462">
        <v>2021</v>
      </c>
      <c r="B462" s="30" t="s">
        <v>4206</v>
      </c>
      <c r="C462">
        <v>322</v>
      </c>
    </row>
    <row r="463" spans="1:3" x14ac:dyDescent="0.4">
      <c r="A463">
        <v>2021</v>
      </c>
      <c r="B463" s="30" t="s">
        <v>4207</v>
      </c>
      <c r="C463">
        <v>225</v>
      </c>
    </row>
    <row r="464" spans="1:3" x14ac:dyDescent="0.4">
      <c r="A464">
        <v>2021</v>
      </c>
      <c r="B464" s="30" t="s">
        <v>2888</v>
      </c>
      <c r="C464">
        <v>1897</v>
      </c>
    </row>
    <row r="465" spans="1:3" x14ac:dyDescent="0.4">
      <c r="A465">
        <v>2021</v>
      </c>
      <c r="B465" s="30" t="s">
        <v>2470</v>
      </c>
      <c r="C465">
        <v>2410</v>
      </c>
    </row>
    <row r="466" spans="1:3" x14ac:dyDescent="0.4">
      <c r="A466">
        <v>2021</v>
      </c>
      <c r="B466" s="30" t="s">
        <v>4208</v>
      </c>
      <c r="C466">
        <v>1567</v>
      </c>
    </row>
    <row r="467" spans="1:3" x14ac:dyDescent="0.4">
      <c r="A467">
        <v>2021</v>
      </c>
      <c r="B467" s="30" t="s">
        <v>4209</v>
      </c>
      <c r="C467">
        <v>2285</v>
      </c>
    </row>
    <row r="468" spans="1:3" x14ac:dyDescent="0.4">
      <c r="A468">
        <v>2021</v>
      </c>
      <c r="B468" s="30" t="s">
        <v>4210</v>
      </c>
      <c r="C468">
        <v>2428</v>
      </c>
    </row>
    <row r="469" spans="1:3" x14ac:dyDescent="0.4">
      <c r="A469">
        <v>2021</v>
      </c>
      <c r="B469" s="30" t="s">
        <v>4211</v>
      </c>
      <c r="C469">
        <v>257</v>
      </c>
    </row>
    <row r="470" spans="1:3" x14ac:dyDescent="0.4">
      <c r="A470">
        <v>2021</v>
      </c>
      <c r="B470" s="30" t="s">
        <v>8047</v>
      </c>
      <c r="C470">
        <v>33</v>
      </c>
    </row>
    <row r="471" spans="1:3" x14ac:dyDescent="0.4">
      <c r="A471">
        <v>2021</v>
      </c>
      <c r="B471" s="30" t="s">
        <v>4212</v>
      </c>
      <c r="C471">
        <v>62</v>
      </c>
    </row>
    <row r="472" spans="1:3" x14ac:dyDescent="0.4">
      <c r="A472">
        <v>2021</v>
      </c>
      <c r="B472" s="30" t="s">
        <v>4213</v>
      </c>
      <c r="C472">
        <v>50</v>
      </c>
    </row>
    <row r="473" spans="1:3" x14ac:dyDescent="0.4">
      <c r="A473">
        <v>2021</v>
      </c>
      <c r="B473" s="30" t="s">
        <v>1420</v>
      </c>
      <c r="C473">
        <v>1133</v>
      </c>
    </row>
    <row r="474" spans="1:3" x14ac:dyDescent="0.4">
      <c r="A474">
        <v>2021</v>
      </c>
      <c r="B474" s="30" t="s">
        <v>4214</v>
      </c>
      <c r="C474">
        <v>181</v>
      </c>
    </row>
    <row r="475" spans="1:3" x14ac:dyDescent="0.4">
      <c r="A475">
        <v>2021</v>
      </c>
      <c r="B475" s="30" t="s">
        <v>4215</v>
      </c>
      <c r="C475">
        <v>2587</v>
      </c>
    </row>
    <row r="476" spans="1:3" x14ac:dyDescent="0.4">
      <c r="A476">
        <v>2021</v>
      </c>
      <c r="B476" s="30" t="s">
        <v>4216</v>
      </c>
      <c r="C476">
        <v>587</v>
      </c>
    </row>
    <row r="477" spans="1:3" x14ac:dyDescent="0.4">
      <c r="A477">
        <v>2021</v>
      </c>
      <c r="B477" s="30" t="s">
        <v>2354</v>
      </c>
      <c r="C477">
        <v>23117</v>
      </c>
    </row>
    <row r="478" spans="1:3" x14ac:dyDescent="0.4">
      <c r="A478">
        <v>2021</v>
      </c>
      <c r="B478" s="30" t="s">
        <v>4217</v>
      </c>
      <c r="C478">
        <v>142</v>
      </c>
    </row>
    <row r="479" spans="1:3" x14ac:dyDescent="0.4">
      <c r="A479">
        <v>2021</v>
      </c>
      <c r="B479" s="30" t="s">
        <v>4218</v>
      </c>
      <c r="C479">
        <v>755</v>
      </c>
    </row>
    <row r="480" spans="1:3" x14ac:dyDescent="0.4">
      <c r="A480">
        <v>2021</v>
      </c>
      <c r="B480" s="30" t="s">
        <v>800</v>
      </c>
      <c r="C480">
        <v>2216</v>
      </c>
    </row>
    <row r="481" spans="1:3" x14ac:dyDescent="0.4">
      <c r="A481">
        <v>2021</v>
      </c>
      <c r="B481" s="30" t="s">
        <v>4219</v>
      </c>
      <c r="C481">
        <v>190</v>
      </c>
    </row>
    <row r="482" spans="1:3" x14ac:dyDescent="0.4">
      <c r="A482">
        <v>2021</v>
      </c>
      <c r="B482" s="30" t="s">
        <v>2486</v>
      </c>
      <c r="C482">
        <v>374</v>
      </c>
    </row>
    <row r="483" spans="1:3" x14ac:dyDescent="0.4">
      <c r="A483">
        <v>2021</v>
      </c>
      <c r="B483" s="30" t="s">
        <v>4220</v>
      </c>
      <c r="C483">
        <v>308</v>
      </c>
    </row>
    <row r="484" spans="1:3" x14ac:dyDescent="0.4">
      <c r="A484">
        <v>2021</v>
      </c>
      <c r="B484" s="30" t="s">
        <v>4221</v>
      </c>
      <c r="C484">
        <v>169</v>
      </c>
    </row>
    <row r="485" spans="1:3" x14ac:dyDescent="0.4">
      <c r="A485">
        <v>2021</v>
      </c>
      <c r="B485" s="30" t="s">
        <v>4222</v>
      </c>
      <c r="C485">
        <v>50</v>
      </c>
    </row>
    <row r="486" spans="1:3" x14ac:dyDescent="0.4">
      <c r="A486">
        <v>2021</v>
      </c>
      <c r="B486" s="30" t="s">
        <v>2636</v>
      </c>
      <c r="C486">
        <v>7353</v>
      </c>
    </row>
    <row r="487" spans="1:3" x14ac:dyDescent="0.4">
      <c r="A487">
        <v>2021</v>
      </c>
      <c r="B487" s="30" t="s">
        <v>4223</v>
      </c>
      <c r="C487">
        <v>3333</v>
      </c>
    </row>
    <row r="488" spans="1:3" x14ac:dyDescent="0.4">
      <c r="A488">
        <v>2021</v>
      </c>
      <c r="B488" s="30" t="s">
        <v>4224</v>
      </c>
      <c r="C488">
        <v>6864</v>
      </c>
    </row>
    <row r="489" spans="1:3" x14ac:dyDescent="0.4">
      <c r="A489">
        <v>2021</v>
      </c>
      <c r="B489" s="30" t="s">
        <v>4225</v>
      </c>
      <c r="C489">
        <v>1120</v>
      </c>
    </row>
    <row r="490" spans="1:3" x14ac:dyDescent="0.4">
      <c r="A490">
        <v>2021</v>
      </c>
      <c r="B490" s="30" t="s">
        <v>3666</v>
      </c>
      <c r="C490">
        <v>885</v>
      </c>
    </row>
    <row r="491" spans="1:3" x14ac:dyDescent="0.4">
      <c r="A491">
        <v>2021</v>
      </c>
      <c r="B491" s="30" t="s">
        <v>4226</v>
      </c>
    </row>
    <row r="492" spans="1:3" x14ac:dyDescent="0.4">
      <c r="A492">
        <v>2021</v>
      </c>
      <c r="B492" s="30" t="s">
        <v>4227</v>
      </c>
      <c r="C492">
        <v>109</v>
      </c>
    </row>
    <row r="493" spans="1:3" x14ac:dyDescent="0.4">
      <c r="A493">
        <v>2021</v>
      </c>
      <c r="B493" s="30" t="s">
        <v>4228</v>
      </c>
      <c r="C493">
        <v>55</v>
      </c>
    </row>
    <row r="494" spans="1:3" x14ac:dyDescent="0.4">
      <c r="A494">
        <v>2021</v>
      </c>
      <c r="B494" s="30" t="s">
        <v>4229</v>
      </c>
      <c r="C494">
        <v>34</v>
      </c>
    </row>
    <row r="495" spans="1:3" x14ac:dyDescent="0.4">
      <c r="A495">
        <v>2021</v>
      </c>
      <c r="B495" s="30" t="s">
        <v>4230</v>
      </c>
      <c r="C495">
        <v>105</v>
      </c>
    </row>
    <row r="496" spans="1:3" x14ac:dyDescent="0.4">
      <c r="A496">
        <v>2021</v>
      </c>
      <c r="B496" s="30" t="s">
        <v>4231</v>
      </c>
      <c r="C496">
        <v>32</v>
      </c>
    </row>
    <row r="497" spans="1:3" x14ac:dyDescent="0.4">
      <c r="A497">
        <v>2021</v>
      </c>
      <c r="B497" s="30" t="s">
        <v>4232</v>
      </c>
      <c r="C497">
        <v>484</v>
      </c>
    </row>
    <row r="498" spans="1:3" x14ac:dyDescent="0.4">
      <c r="A498">
        <v>2021</v>
      </c>
      <c r="B498" s="30" t="s">
        <v>822</v>
      </c>
      <c r="C498">
        <v>1589</v>
      </c>
    </row>
    <row r="499" spans="1:3" x14ac:dyDescent="0.4">
      <c r="A499">
        <v>2021</v>
      </c>
      <c r="B499" s="30" t="s">
        <v>4236</v>
      </c>
      <c r="C499">
        <v>166</v>
      </c>
    </row>
    <row r="500" spans="1:3" x14ac:dyDescent="0.4">
      <c r="A500">
        <v>2021</v>
      </c>
      <c r="B500" s="30" t="s">
        <v>4233</v>
      </c>
      <c r="C500">
        <v>1257</v>
      </c>
    </row>
    <row r="501" spans="1:3" x14ac:dyDescent="0.4">
      <c r="A501">
        <v>2021</v>
      </c>
      <c r="B501" s="30" t="s">
        <v>4234</v>
      </c>
      <c r="C501">
        <v>457</v>
      </c>
    </row>
    <row r="502" spans="1:3" x14ac:dyDescent="0.4">
      <c r="A502">
        <v>2021</v>
      </c>
      <c r="B502" s="30" t="s">
        <v>4235</v>
      </c>
      <c r="C502">
        <v>380</v>
      </c>
    </row>
    <row r="503" spans="1:3" x14ac:dyDescent="0.4">
      <c r="A503">
        <v>2021</v>
      </c>
      <c r="B503" s="30" t="s">
        <v>4237</v>
      </c>
      <c r="C503">
        <v>1502</v>
      </c>
    </row>
    <row r="504" spans="1:3" x14ac:dyDescent="0.4">
      <c r="A504">
        <v>2021</v>
      </c>
      <c r="B504" s="30" t="s">
        <v>1347</v>
      </c>
      <c r="C504">
        <v>2823</v>
      </c>
    </row>
    <row r="505" spans="1:3" x14ac:dyDescent="0.4">
      <c r="A505">
        <v>2021</v>
      </c>
      <c r="B505" s="30" t="s">
        <v>4238</v>
      </c>
      <c r="C505">
        <v>2537</v>
      </c>
    </row>
    <row r="506" spans="1:3" x14ac:dyDescent="0.4">
      <c r="A506">
        <v>2021</v>
      </c>
      <c r="B506" s="30" t="s">
        <v>1066</v>
      </c>
      <c r="C506">
        <v>1716</v>
      </c>
    </row>
    <row r="507" spans="1:3" x14ac:dyDescent="0.4">
      <c r="A507">
        <v>2021</v>
      </c>
      <c r="B507" s="30" t="s">
        <v>4239</v>
      </c>
      <c r="C507">
        <v>2614</v>
      </c>
    </row>
    <row r="508" spans="1:3" x14ac:dyDescent="0.4">
      <c r="A508">
        <v>2021</v>
      </c>
      <c r="B508" s="30" t="s">
        <v>4240</v>
      </c>
      <c r="C508">
        <v>41</v>
      </c>
    </row>
    <row r="509" spans="1:3" x14ac:dyDescent="0.4">
      <c r="A509">
        <v>2021</v>
      </c>
      <c r="B509" s="30" t="s">
        <v>4241</v>
      </c>
      <c r="C509">
        <v>754</v>
      </c>
    </row>
    <row r="510" spans="1:3" x14ac:dyDescent="0.4">
      <c r="A510">
        <v>2021</v>
      </c>
      <c r="B510" s="30" t="s">
        <v>3123</v>
      </c>
      <c r="C510">
        <v>6144</v>
      </c>
    </row>
    <row r="511" spans="1:3" x14ac:dyDescent="0.4">
      <c r="A511">
        <v>2021</v>
      </c>
      <c r="B511" s="30" t="s">
        <v>4242</v>
      </c>
      <c r="C511">
        <v>2454</v>
      </c>
    </row>
    <row r="512" spans="1:3" x14ac:dyDescent="0.4">
      <c r="A512">
        <v>2021</v>
      </c>
      <c r="B512" s="30" t="s">
        <v>1260</v>
      </c>
      <c r="C512">
        <v>1787</v>
      </c>
    </row>
    <row r="513" spans="1:3" x14ac:dyDescent="0.4">
      <c r="A513">
        <v>2021</v>
      </c>
      <c r="B513" s="30" t="s">
        <v>2111</v>
      </c>
      <c r="C513">
        <v>47</v>
      </c>
    </row>
    <row r="514" spans="1:3" x14ac:dyDescent="0.4">
      <c r="A514">
        <v>2021</v>
      </c>
      <c r="B514" s="30" t="s">
        <v>3408</v>
      </c>
      <c r="C514">
        <v>29543</v>
      </c>
    </row>
    <row r="515" spans="1:3" x14ac:dyDescent="0.4">
      <c r="A515">
        <v>2021</v>
      </c>
      <c r="B515" s="30" t="s">
        <v>3127</v>
      </c>
      <c r="C515">
        <v>1216</v>
      </c>
    </row>
    <row r="516" spans="1:3" x14ac:dyDescent="0.4">
      <c r="A516">
        <v>2021</v>
      </c>
      <c r="B516" s="30" t="s">
        <v>4243</v>
      </c>
      <c r="C516">
        <v>223</v>
      </c>
    </row>
    <row r="517" spans="1:3" x14ac:dyDescent="0.4">
      <c r="A517">
        <v>2021</v>
      </c>
      <c r="B517" s="30" t="s">
        <v>2120</v>
      </c>
      <c r="C517">
        <v>152</v>
      </c>
    </row>
    <row r="518" spans="1:3" x14ac:dyDescent="0.4">
      <c r="A518">
        <v>2021</v>
      </c>
      <c r="B518" s="30" t="s">
        <v>4244</v>
      </c>
      <c r="C518">
        <v>2329</v>
      </c>
    </row>
    <row r="519" spans="1:3" x14ac:dyDescent="0.4">
      <c r="A519">
        <v>2021</v>
      </c>
      <c r="B519" s="30" t="s">
        <v>4245</v>
      </c>
      <c r="C519">
        <v>10</v>
      </c>
    </row>
    <row r="520" spans="1:3" x14ac:dyDescent="0.4">
      <c r="A520">
        <v>2021</v>
      </c>
      <c r="B520" s="30" t="s">
        <v>4246</v>
      </c>
      <c r="C520">
        <v>151</v>
      </c>
    </row>
    <row r="521" spans="1:3" x14ac:dyDescent="0.4">
      <c r="A521">
        <v>2021</v>
      </c>
      <c r="B521" s="30" t="s">
        <v>4247</v>
      </c>
      <c r="C521">
        <v>25</v>
      </c>
    </row>
    <row r="522" spans="1:3" x14ac:dyDescent="0.4">
      <c r="A522">
        <v>2021</v>
      </c>
      <c r="B522" s="30" t="s">
        <v>2488</v>
      </c>
      <c r="C522">
        <v>241</v>
      </c>
    </row>
    <row r="523" spans="1:3" x14ac:dyDescent="0.4">
      <c r="A523">
        <v>2021</v>
      </c>
      <c r="B523" s="30" t="s">
        <v>1614</v>
      </c>
      <c r="C523">
        <v>5625</v>
      </c>
    </row>
    <row r="524" spans="1:3" x14ac:dyDescent="0.4">
      <c r="A524">
        <v>2021</v>
      </c>
      <c r="B524" s="30" t="s">
        <v>1027</v>
      </c>
      <c r="C524">
        <v>686</v>
      </c>
    </row>
    <row r="525" spans="1:3" x14ac:dyDescent="0.4">
      <c r="A525">
        <v>2021</v>
      </c>
      <c r="B525" s="30" t="s">
        <v>4248</v>
      </c>
      <c r="C525">
        <v>2893</v>
      </c>
    </row>
    <row r="526" spans="1:3" x14ac:dyDescent="0.4">
      <c r="A526">
        <v>2021</v>
      </c>
      <c r="B526" s="30" t="s">
        <v>8048</v>
      </c>
      <c r="C526">
        <v>4452</v>
      </c>
    </row>
    <row r="527" spans="1:3" x14ac:dyDescent="0.4">
      <c r="A527">
        <v>2021</v>
      </c>
      <c r="B527" s="30" t="s">
        <v>4249</v>
      </c>
      <c r="C527">
        <v>569</v>
      </c>
    </row>
    <row r="528" spans="1:3" x14ac:dyDescent="0.4">
      <c r="A528">
        <v>2021</v>
      </c>
      <c r="B528" s="30" t="s">
        <v>4250</v>
      </c>
      <c r="C528">
        <v>11433</v>
      </c>
    </row>
    <row r="529" spans="1:3" x14ac:dyDescent="0.4">
      <c r="A529">
        <v>2021</v>
      </c>
      <c r="B529" s="30" t="s">
        <v>4251</v>
      </c>
      <c r="C529">
        <v>89</v>
      </c>
    </row>
    <row r="530" spans="1:3" x14ac:dyDescent="0.4">
      <c r="A530">
        <v>2021</v>
      </c>
      <c r="B530" s="30" t="s">
        <v>1062</v>
      </c>
      <c r="C530">
        <v>42841</v>
      </c>
    </row>
    <row r="531" spans="1:3" x14ac:dyDescent="0.4">
      <c r="A531">
        <v>2021</v>
      </c>
      <c r="B531" s="30" t="s">
        <v>365</v>
      </c>
      <c r="C531">
        <v>24420</v>
      </c>
    </row>
    <row r="532" spans="1:3" x14ac:dyDescent="0.4">
      <c r="A532">
        <v>2021</v>
      </c>
      <c r="B532" s="30" t="s">
        <v>4252</v>
      </c>
      <c r="C532">
        <v>120</v>
      </c>
    </row>
    <row r="533" spans="1:3" x14ac:dyDescent="0.4">
      <c r="A533">
        <v>2021</v>
      </c>
      <c r="B533" s="30" t="s">
        <v>4253</v>
      </c>
      <c r="C533">
        <v>397</v>
      </c>
    </row>
    <row r="534" spans="1:3" x14ac:dyDescent="0.4">
      <c r="A534">
        <v>2021</v>
      </c>
      <c r="B534" s="30" t="s">
        <v>4254</v>
      </c>
      <c r="C534">
        <v>377</v>
      </c>
    </row>
    <row r="535" spans="1:3" x14ac:dyDescent="0.4">
      <c r="A535">
        <v>2021</v>
      </c>
      <c r="B535" s="30" t="s">
        <v>4255</v>
      </c>
      <c r="C535">
        <v>1600</v>
      </c>
    </row>
    <row r="536" spans="1:3" x14ac:dyDescent="0.4">
      <c r="A536">
        <v>2021</v>
      </c>
      <c r="B536" s="30" t="s">
        <v>2934</v>
      </c>
      <c r="C536">
        <v>463</v>
      </c>
    </row>
    <row r="537" spans="1:3" x14ac:dyDescent="0.4">
      <c r="A537">
        <v>2021</v>
      </c>
      <c r="B537" s="30" t="s">
        <v>183</v>
      </c>
      <c r="C537">
        <v>463</v>
      </c>
    </row>
    <row r="538" spans="1:3" x14ac:dyDescent="0.4">
      <c r="A538">
        <v>2021</v>
      </c>
      <c r="B538" s="30" t="s">
        <v>4256</v>
      </c>
      <c r="C538">
        <v>1789</v>
      </c>
    </row>
    <row r="539" spans="1:3" x14ac:dyDescent="0.4">
      <c r="A539">
        <v>2021</v>
      </c>
      <c r="B539" s="30" t="s">
        <v>4257</v>
      </c>
      <c r="C539">
        <v>811</v>
      </c>
    </row>
    <row r="540" spans="1:3" x14ac:dyDescent="0.4">
      <c r="A540">
        <v>2021</v>
      </c>
      <c r="B540" s="30" t="s">
        <v>4258</v>
      </c>
      <c r="C540">
        <v>109</v>
      </c>
    </row>
    <row r="541" spans="1:3" x14ac:dyDescent="0.4">
      <c r="A541">
        <v>2021</v>
      </c>
      <c r="B541" s="30" t="s">
        <v>4259</v>
      </c>
      <c r="C541">
        <v>627</v>
      </c>
    </row>
    <row r="542" spans="1:3" x14ac:dyDescent="0.4">
      <c r="A542">
        <v>2021</v>
      </c>
      <c r="B542" s="30" t="s">
        <v>4260</v>
      </c>
      <c r="C542">
        <v>1171</v>
      </c>
    </row>
    <row r="543" spans="1:3" x14ac:dyDescent="0.4">
      <c r="A543">
        <v>2021</v>
      </c>
      <c r="B543" s="30" t="s">
        <v>4261</v>
      </c>
      <c r="C543">
        <v>1231</v>
      </c>
    </row>
    <row r="544" spans="1:3" x14ac:dyDescent="0.4">
      <c r="A544">
        <v>2021</v>
      </c>
      <c r="B544" s="30" t="s">
        <v>4262</v>
      </c>
      <c r="C544">
        <v>1005</v>
      </c>
    </row>
    <row r="545" spans="1:3" x14ac:dyDescent="0.4">
      <c r="A545">
        <v>2021</v>
      </c>
      <c r="B545" s="30" t="s">
        <v>4263</v>
      </c>
      <c r="C545">
        <v>630</v>
      </c>
    </row>
    <row r="546" spans="1:3" x14ac:dyDescent="0.4">
      <c r="A546">
        <v>2021</v>
      </c>
      <c r="B546" s="30" t="s">
        <v>4264</v>
      </c>
      <c r="C546">
        <v>221</v>
      </c>
    </row>
    <row r="547" spans="1:3" x14ac:dyDescent="0.4">
      <c r="A547">
        <v>2021</v>
      </c>
      <c r="B547" s="30" t="s">
        <v>4265</v>
      </c>
      <c r="C547">
        <v>331</v>
      </c>
    </row>
    <row r="548" spans="1:3" x14ac:dyDescent="0.4">
      <c r="A548">
        <v>2021</v>
      </c>
      <c r="B548" s="30" t="s">
        <v>4266</v>
      </c>
      <c r="C548">
        <v>32</v>
      </c>
    </row>
    <row r="549" spans="1:3" x14ac:dyDescent="0.4">
      <c r="A549">
        <v>2021</v>
      </c>
      <c r="B549" s="30" t="s">
        <v>1716</v>
      </c>
      <c r="C549">
        <v>80</v>
      </c>
    </row>
    <row r="550" spans="1:3" x14ac:dyDescent="0.4">
      <c r="A550">
        <v>2021</v>
      </c>
      <c r="B550" s="30" t="s">
        <v>2713</v>
      </c>
      <c r="C550">
        <v>2542</v>
      </c>
    </row>
    <row r="551" spans="1:3" x14ac:dyDescent="0.4">
      <c r="A551">
        <v>2021</v>
      </c>
      <c r="B551" s="30" t="s">
        <v>4267</v>
      </c>
      <c r="C551">
        <v>2130</v>
      </c>
    </row>
    <row r="552" spans="1:3" x14ac:dyDescent="0.4">
      <c r="A552">
        <v>2021</v>
      </c>
      <c r="B552" s="30" t="s">
        <v>4268</v>
      </c>
      <c r="C552">
        <v>17</v>
      </c>
    </row>
    <row r="553" spans="1:3" x14ac:dyDescent="0.4">
      <c r="A553">
        <v>2021</v>
      </c>
      <c r="B553" s="30" t="s">
        <v>331</v>
      </c>
      <c r="C553">
        <v>297</v>
      </c>
    </row>
    <row r="554" spans="1:3" x14ac:dyDescent="0.4">
      <c r="A554">
        <v>2021</v>
      </c>
      <c r="B554" s="30" t="s">
        <v>4269</v>
      </c>
      <c r="C554">
        <v>96</v>
      </c>
    </row>
    <row r="555" spans="1:3" x14ac:dyDescent="0.4">
      <c r="A555">
        <v>2021</v>
      </c>
      <c r="B555" s="30" t="s">
        <v>4270</v>
      </c>
      <c r="C555">
        <v>1167</v>
      </c>
    </row>
    <row r="556" spans="1:3" x14ac:dyDescent="0.4">
      <c r="A556">
        <v>2021</v>
      </c>
      <c r="B556" s="30" t="s">
        <v>4271</v>
      </c>
      <c r="C556">
        <v>98</v>
      </c>
    </row>
    <row r="557" spans="1:3" x14ac:dyDescent="0.4">
      <c r="A557">
        <v>2021</v>
      </c>
      <c r="B557" s="30" t="s">
        <v>4272</v>
      </c>
      <c r="C557">
        <v>163</v>
      </c>
    </row>
    <row r="558" spans="1:3" x14ac:dyDescent="0.4">
      <c r="A558">
        <v>2021</v>
      </c>
      <c r="B558" s="30" t="s">
        <v>4273</v>
      </c>
      <c r="C558">
        <v>1278</v>
      </c>
    </row>
    <row r="559" spans="1:3" x14ac:dyDescent="0.4">
      <c r="A559">
        <v>2021</v>
      </c>
      <c r="B559" s="30" t="s">
        <v>4274</v>
      </c>
      <c r="C559">
        <v>202</v>
      </c>
    </row>
    <row r="560" spans="1:3" x14ac:dyDescent="0.4">
      <c r="A560">
        <v>2021</v>
      </c>
      <c r="B560" s="30" t="s">
        <v>4275</v>
      </c>
      <c r="C560">
        <v>1957</v>
      </c>
    </row>
    <row r="561" spans="1:3" x14ac:dyDescent="0.4">
      <c r="A561">
        <v>2021</v>
      </c>
      <c r="B561" s="30" t="s">
        <v>321</v>
      </c>
      <c r="C561">
        <v>5271</v>
      </c>
    </row>
    <row r="562" spans="1:3" x14ac:dyDescent="0.4">
      <c r="A562">
        <v>2021</v>
      </c>
      <c r="B562" s="30" t="s">
        <v>732</v>
      </c>
      <c r="C562">
        <v>5297</v>
      </c>
    </row>
    <row r="563" spans="1:3" x14ac:dyDescent="0.4">
      <c r="A563">
        <v>2021</v>
      </c>
      <c r="B563" s="30" t="s">
        <v>799</v>
      </c>
      <c r="C563">
        <v>6671</v>
      </c>
    </row>
    <row r="564" spans="1:3" x14ac:dyDescent="0.4">
      <c r="A564">
        <v>2021</v>
      </c>
      <c r="B564" s="30" t="s">
        <v>872</v>
      </c>
      <c r="C564">
        <v>1659</v>
      </c>
    </row>
    <row r="565" spans="1:3" x14ac:dyDescent="0.4">
      <c r="A565">
        <v>2021</v>
      </c>
      <c r="B565" s="30" t="s">
        <v>4276</v>
      </c>
      <c r="C565">
        <v>3867</v>
      </c>
    </row>
    <row r="566" spans="1:3" x14ac:dyDescent="0.4">
      <c r="A566">
        <v>2021</v>
      </c>
      <c r="B566" s="30" t="s">
        <v>541</v>
      </c>
      <c r="C566">
        <v>173</v>
      </c>
    </row>
    <row r="567" spans="1:3" x14ac:dyDescent="0.4">
      <c r="A567">
        <v>2021</v>
      </c>
      <c r="B567" s="30" t="s">
        <v>4277</v>
      </c>
      <c r="C567">
        <v>34</v>
      </c>
    </row>
    <row r="568" spans="1:3" x14ac:dyDescent="0.4">
      <c r="A568">
        <v>2021</v>
      </c>
      <c r="B568" s="30" t="s">
        <v>2326</v>
      </c>
    </row>
    <row r="569" spans="1:3" x14ac:dyDescent="0.4">
      <c r="A569">
        <v>2021</v>
      </c>
      <c r="B569" s="30" t="s">
        <v>4280</v>
      </c>
      <c r="C569">
        <v>265</v>
      </c>
    </row>
    <row r="570" spans="1:3" x14ac:dyDescent="0.4">
      <c r="A570">
        <v>2021</v>
      </c>
      <c r="B570" s="30" t="s">
        <v>4278</v>
      </c>
      <c r="C570">
        <v>249</v>
      </c>
    </row>
    <row r="571" spans="1:3" x14ac:dyDescent="0.4">
      <c r="A571">
        <v>2021</v>
      </c>
      <c r="B571" s="30" t="s">
        <v>4279</v>
      </c>
      <c r="C571">
        <v>131</v>
      </c>
    </row>
    <row r="572" spans="1:3" x14ac:dyDescent="0.4">
      <c r="A572">
        <v>2021</v>
      </c>
      <c r="B572" s="30" t="s">
        <v>4281</v>
      </c>
      <c r="C572">
        <v>47</v>
      </c>
    </row>
    <row r="573" spans="1:3" x14ac:dyDescent="0.4">
      <c r="A573">
        <v>2021</v>
      </c>
      <c r="B573" s="30" t="s">
        <v>4282</v>
      </c>
      <c r="C573">
        <v>294</v>
      </c>
    </row>
    <row r="574" spans="1:3" x14ac:dyDescent="0.4">
      <c r="A574">
        <v>2021</v>
      </c>
      <c r="B574" s="30" t="s">
        <v>4283</v>
      </c>
      <c r="C574">
        <v>65</v>
      </c>
    </row>
    <row r="575" spans="1:3" x14ac:dyDescent="0.4">
      <c r="A575">
        <v>2021</v>
      </c>
      <c r="B575" s="30" t="s">
        <v>523</v>
      </c>
      <c r="C575">
        <v>1787</v>
      </c>
    </row>
    <row r="576" spans="1:3" x14ac:dyDescent="0.4">
      <c r="A576">
        <v>2021</v>
      </c>
      <c r="B576" s="30" t="s">
        <v>4284</v>
      </c>
      <c r="C576">
        <v>689</v>
      </c>
    </row>
    <row r="577" spans="1:3" x14ac:dyDescent="0.4">
      <c r="A577">
        <v>2021</v>
      </c>
      <c r="B577" s="30" t="s">
        <v>3503</v>
      </c>
      <c r="C577">
        <v>21039</v>
      </c>
    </row>
    <row r="578" spans="1:3" x14ac:dyDescent="0.4">
      <c r="A578">
        <v>2021</v>
      </c>
      <c r="B578" s="30" t="s">
        <v>1871</v>
      </c>
      <c r="C578">
        <v>146</v>
      </c>
    </row>
    <row r="579" spans="1:3" x14ac:dyDescent="0.4">
      <c r="A579">
        <v>2021</v>
      </c>
      <c r="B579" s="30" t="s">
        <v>2446</v>
      </c>
      <c r="C579">
        <v>1467</v>
      </c>
    </row>
    <row r="580" spans="1:3" x14ac:dyDescent="0.4">
      <c r="A580">
        <v>2021</v>
      </c>
      <c r="B580" s="30" t="s">
        <v>7954</v>
      </c>
      <c r="C580">
        <v>390</v>
      </c>
    </row>
    <row r="581" spans="1:3" x14ac:dyDescent="0.4">
      <c r="A581">
        <v>2021</v>
      </c>
      <c r="B581" s="30" t="s">
        <v>4285</v>
      </c>
      <c r="C581">
        <v>152</v>
      </c>
    </row>
    <row r="582" spans="1:3" x14ac:dyDescent="0.4">
      <c r="A582">
        <v>2021</v>
      </c>
      <c r="B582" s="30" t="s">
        <v>2073</v>
      </c>
      <c r="C582">
        <v>314</v>
      </c>
    </row>
    <row r="583" spans="1:3" x14ac:dyDescent="0.4">
      <c r="A583">
        <v>2021</v>
      </c>
      <c r="B583" s="30" t="s">
        <v>4286</v>
      </c>
      <c r="C583">
        <v>2517</v>
      </c>
    </row>
    <row r="584" spans="1:3" x14ac:dyDescent="0.4">
      <c r="A584">
        <v>2021</v>
      </c>
      <c r="B584" s="30" t="s">
        <v>4287</v>
      </c>
      <c r="C584">
        <v>486</v>
      </c>
    </row>
    <row r="585" spans="1:3" x14ac:dyDescent="0.4">
      <c r="A585">
        <v>2021</v>
      </c>
      <c r="B585" s="30" t="s">
        <v>4288</v>
      </c>
      <c r="C585">
        <v>879</v>
      </c>
    </row>
    <row r="586" spans="1:3" x14ac:dyDescent="0.4">
      <c r="A586">
        <v>2021</v>
      </c>
      <c r="B586" s="30" t="s">
        <v>4289</v>
      </c>
      <c r="C586">
        <v>75</v>
      </c>
    </row>
    <row r="587" spans="1:3" x14ac:dyDescent="0.4">
      <c r="A587">
        <v>2021</v>
      </c>
      <c r="B587" s="30" t="s">
        <v>4290</v>
      </c>
      <c r="C587">
        <v>336</v>
      </c>
    </row>
    <row r="588" spans="1:3" x14ac:dyDescent="0.4">
      <c r="A588">
        <v>2021</v>
      </c>
      <c r="B588" s="30" t="s">
        <v>4292</v>
      </c>
      <c r="C588">
        <v>390</v>
      </c>
    </row>
    <row r="589" spans="1:3" x14ac:dyDescent="0.4">
      <c r="A589">
        <v>2021</v>
      </c>
      <c r="B589" s="30" t="s">
        <v>4291</v>
      </c>
      <c r="C589">
        <v>668</v>
      </c>
    </row>
    <row r="590" spans="1:3" x14ac:dyDescent="0.4">
      <c r="A590">
        <v>2021</v>
      </c>
      <c r="B590" s="30" t="s">
        <v>4293</v>
      </c>
      <c r="C590">
        <v>23</v>
      </c>
    </row>
    <row r="591" spans="1:3" x14ac:dyDescent="0.4">
      <c r="A591">
        <v>2021</v>
      </c>
      <c r="B591" s="30" t="s">
        <v>4294</v>
      </c>
      <c r="C591">
        <v>267</v>
      </c>
    </row>
    <row r="592" spans="1:3" x14ac:dyDescent="0.4">
      <c r="A592">
        <v>2021</v>
      </c>
      <c r="B592" s="30" t="s">
        <v>4295</v>
      </c>
      <c r="C592">
        <v>1808</v>
      </c>
    </row>
    <row r="593" spans="1:3" x14ac:dyDescent="0.4">
      <c r="A593">
        <v>2021</v>
      </c>
      <c r="B593" s="30" t="s">
        <v>4296</v>
      </c>
      <c r="C593">
        <v>805</v>
      </c>
    </row>
    <row r="594" spans="1:3" x14ac:dyDescent="0.4">
      <c r="A594">
        <v>2021</v>
      </c>
      <c r="B594" s="30" t="s">
        <v>426</v>
      </c>
      <c r="C594">
        <v>800</v>
      </c>
    </row>
    <row r="595" spans="1:3" x14ac:dyDescent="0.4">
      <c r="A595">
        <v>2021</v>
      </c>
      <c r="B595" s="30" t="s">
        <v>864</v>
      </c>
      <c r="C595">
        <v>3783</v>
      </c>
    </row>
    <row r="596" spans="1:3" x14ac:dyDescent="0.4">
      <c r="A596">
        <v>2021</v>
      </c>
      <c r="B596" s="30" t="s">
        <v>4297</v>
      </c>
      <c r="C596">
        <v>2823</v>
      </c>
    </row>
    <row r="597" spans="1:3" x14ac:dyDescent="0.4">
      <c r="A597">
        <v>2021</v>
      </c>
      <c r="B597" s="30" t="s">
        <v>3690</v>
      </c>
      <c r="C597">
        <v>800</v>
      </c>
    </row>
    <row r="598" spans="1:3" x14ac:dyDescent="0.4">
      <c r="A598">
        <v>2021</v>
      </c>
      <c r="B598" s="30" t="s">
        <v>4298</v>
      </c>
      <c r="C598">
        <v>1095</v>
      </c>
    </row>
    <row r="599" spans="1:3" x14ac:dyDescent="0.4">
      <c r="A599">
        <v>2021</v>
      </c>
      <c r="B599" s="30" t="s">
        <v>4299</v>
      </c>
      <c r="C599">
        <v>283</v>
      </c>
    </row>
    <row r="600" spans="1:3" x14ac:dyDescent="0.4">
      <c r="A600">
        <v>2021</v>
      </c>
      <c r="B600" s="30" t="s">
        <v>4300</v>
      </c>
      <c r="C600">
        <v>106</v>
      </c>
    </row>
    <row r="601" spans="1:3" x14ac:dyDescent="0.4">
      <c r="A601">
        <v>2021</v>
      </c>
      <c r="B601" s="30" t="s">
        <v>4301</v>
      </c>
      <c r="C601">
        <v>261</v>
      </c>
    </row>
    <row r="602" spans="1:3" x14ac:dyDescent="0.4">
      <c r="A602">
        <v>2021</v>
      </c>
      <c r="B602" s="30" t="s">
        <v>4302</v>
      </c>
      <c r="C602">
        <v>294</v>
      </c>
    </row>
    <row r="603" spans="1:3" x14ac:dyDescent="0.4">
      <c r="A603">
        <v>2021</v>
      </c>
      <c r="B603" s="30" t="s">
        <v>854</v>
      </c>
      <c r="C603">
        <v>4781</v>
      </c>
    </row>
    <row r="604" spans="1:3" x14ac:dyDescent="0.4">
      <c r="A604">
        <v>2021</v>
      </c>
      <c r="B604" s="30" t="s">
        <v>4303</v>
      </c>
      <c r="C604">
        <v>1220</v>
      </c>
    </row>
    <row r="605" spans="1:3" x14ac:dyDescent="0.4">
      <c r="A605">
        <v>2021</v>
      </c>
      <c r="B605" s="30" t="s">
        <v>4304</v>
      </c>
      <c r="C605">
        <v>222</v>
      </c>
    </row>
    <row r="606" spans="1:3" x14ac:dyDescent="0.4">
      <c r="A606">
        <v>2021</v>
      </c>
      <c r="B606" s="30" t="s">
        <v>4305</v>
      </c>
      <c r="C606">
        <v>142</v>
      </c>
    </row>
    <row r="607" spans="1:3" x14ac:dyDescent="0.4">
      <c r="A607">
        <v>2021</v>
      </c>
      <c r="B607" s="30" t="s">
        <v>4306</v>
      </c>
      <c r="C607">
        <v>1029</v>
      </c>
    </row>
    <row r="608" spans="1:3" x14ac:dyDescent="0.4">
      <c r="A608">
        <v>2021</v>
      </c>
      <c r="B608" s="30" t="s">
        <v>4307</v>
      </c>
      <c r="C608">
        <v>54</v>
      </c>
    </row>
    <row r="609" spans="1:3" x14ac:dyDescent="0.4">
      <c r="A609">
        <v>2021</v>
      </c>
      <c r="B609" s="30" t="s">
        <v>4308</v>
      </c>
      <c r="C609">
        <v>110</v>
      </c>
    </row>
    <row r="610" spans="1:3" x14ac:dyDescent="0.4">
      <c r="A610">
        <v>2021</v>
      </c>
      <c r="B610" s="30" t="s">
        <v>3153</v>
      </c>
      <c r="C610">
        <v>43</v>
      </c>
    </row>
    <row r="611" spans="1:3" x14ac:dyDescent="0.4">
      <c r="A611">
        <v>2021</v>
      </c>
      <c r="B611" s="30" t="s">
        <v>565</v>
      </c>
      <c r="C611">
        <v>212</v>
      </c>
    </row>
    <row r="612" spans="1:3" x14ac:dyDescent="0.4">
      <c r="A612">
        <v>2021</v>
      </c>
      <c r="B612" s="30" t="s">
        <v>4309</v>
      </c>
      <c r="C612">
        <v>146</v>
      </c>
    </row>
    <row r="613" spans="1:3" x14ac:dyDescent="0.4">
      <c r="A613">
        <v>2021</v>
      </c>
      <c r="B613" s="30" t="s">
        <v>4310</v>
      </c>
      <c r="C613">
        <v>1230</v>
      </c>
    </row>
    <row r="614" spans="1:3" x14ac:dyDescent="0.4">
      <c r="A614">
        <v>2021</v>
      </c>
      <c r="B614" s="30" t="s">
        <v>4311</v>
      </c>
      <c r="C614">
        <v>244</v>
      </c>
    </row>
    <row r="615" spans="1:3" x14ac:dyDescent="0.4">
      <c r="A615">
        <v>2021</v>
      </c>
      <c r="B615" s="30" t="s">
        <v>4312</v>
      </c>
      <c r="C615">
        <v>600</v>
      </c>
    </row>
    <row r="616" spans="1:3" x14ac:dyDescent="0.4">
      <c r="A616">
        <v>2021</v>
      </c>
      <c r="B616" s="30" t="s">
        <v>4313</v>
      </c>
      <c r="C616">
        <v>1238</v>
      </c>
    </row>
    <row r="617" spans="1:3" x14ac:dyDescent="0.4">
      <c r="A617">
        <v>2021</v>
      </c>
      <c r="B617" s="30" t="s">
        <v>3283</v>
      </c>
      <c r="C617">
        <v>21</v>
      </c>
    </row>
    <row r="618" spans="1:3" x14ac:dyDescent="0.4">
      <c r="A618">
        <v>2021</v>
      </c>
      <c r="B618" s="30" t="s">
        <v>2426</v>
      </c>
      <c r="C618">
        <v>7227</v>
      </c>
    </row>
    <row r="619" spans="1:3" x14ac:dyDescent="0.4">
      <c r="A619">
        <v>2021</v>
      </c>
      <c r="B619" s="30" t="s">
        <v>1088</v>
      </c>
      <c r="C619">
        <v>2492</v>
      </c>
    </row>
    <row r="620" spans="1:3" x14ac:dyDescent="0.4">
      <c r="A620">
        <v>2021</v>
      </c>
      <c r="B620" s="30" t="s">
        <v>4314</v>
      </c>
      <c r="C620">
        <v>848</v>
      </c>
    </row>
    <row r="621" spans="1:3" x14ac:dyDescent="0.4">
      <c r="A621">
        <v>2021</v>
      </c>
      <c r="B621" s="30" t="s">
        <v>4315</v>
      </c>
      <c r="C621">
        <v>675</v>
      </c>
    </row>
    <row r="622" spans="1:3" x14ac:dyDescent="0.4">
      <c r="A622">
        <v>2021</v>
      </c>
      <c r="B622" s="30" t="s">
        <v>4316</v>
      </c>
      <c r="C622">
        <v>522</v>
      </c>
    </row>
    <row r="623" spans="1:3" x14ac:dyDescent="0.4">
      <c r="A623">
        <v>2021</v>
      </c>
      <c r="B623" s="30" t="s">
        <v>4317</v>
      </c>
      <c r="C623">
        <v>1042</v>
      </c>
    </row>
    <row r="624" spans="1:3" x14ac:dyDescent="0.4">
      <c r="A624">
        <v>2021</v>
      </c>
      <c r="B624" s="30" t="s">
        <v>3326</v>
      </c>
      <c r="C624">
        <v>6113</v>
      </c>
    </row>
    <row r="625" spans="1:3" x14ac:dyDescent="0.4">
      <c r="A625">
        <v>2021</v>
      </c>
      <c r="B625" s="30" t="s">
        <v>4318</v>
      </c>
      <c r="C625">
        <v>202</v>
      </c>
    </row>
    <row r="626" spans="1:3" x14ac:dyDescent="0.4">
      <c r="A626">
        <v>2021</v>
      </c>
      <c r="B626" s="30" t="s">
        <v>2364</v>
      </c>
      <c r="C626">
        <v>45</v>
      </c>
    </row>
    <row r="627" spans="1:3" x14ac:dyDescent="0.4">
      <c r="A627">
        <v>2021</v>
      </c>
      <c r="B627" s="30" t="s">
        <v>4319</v>
      </c>
      <c r="C627">
        <v>25</v>
      </c>
    </row>
    <row r="628" spans="1:3" x14ac:dyDescent="0.4">
      <c r="A628">
        <v>2021</v>
      </c>
      <c r="B628" s="30" t="s">
        <v>7955</v>
      </c>
      <c r="C628">
        <v>38</v>
      </c>
    </row>
    <row r="629" spans="1:3" x14ac:dyDescent="0.4">
      <c r="A629">
        <v>2021</v>
      </c>
      <c r="B629" s="30" t="s">
        <v>4320</v>
      </c>
      <c r="C629">
        <v>1712</v>
      </c>
    </row>
    <row r="630" spans="1:3" x14ac:dyDescent="0.4">
      <c r="A630">
        <v>2021</v>
      </c>
      <c r="B630" s="30" t="s">
        <v>4321</v>
      </c>
      <c r="C630">
        <v>4764</v>
      </c>
    </row>
    <row r="631" spans="1:3" x14ac:dyDescent="0.4">
      <c r="A631">
        <v>2021</v>
      </c>
      <c r="B631" s="30" t="s">
        <v>2880</v>
      </c>
      <c r="C631">
        <v>12766</v>
      </c>
    </row>
    <row r="632" spans="1:3" x14ac:dyDescent="0.4">
      <c r="A632">
        <v>2021</v>
      </c>
      <c r="B632" s="30" t="s">
        <v>8049</v>
      </c>
      <c r="C632">
        <v>536</v>
      </c>
    </row>
    <row r="633" spans="1:3" x14ac:dyDescent="0.4">
      <c r="A633">
        <v>2021</v>
      </c>
      <c r="B633" s="30" t="s">
        <v>4322</v>
      </c>
      <c r="C633">
        <v>46</v>
      </c>
    </row>
    <row r="634" spans="1:3" x14ac:dyDescent="0.4">
      <c r="A634">
        <v>2021</v>
      </c>
      <c r="B634" s="30" t="s">
        <v>4323</v>
      </c>
      <c r="C634">
        <v>175</v>
      </c>
    </row>
    <row r="635" spans="1:3" x14ac:dyDescent="0.4">
      <c r="A635">
        <v>2021</v>
      </c>
      <c r="B635" s="30" t="s">
        <v>4324</v>
      </c>
      <c r="C635">
        <v>90</v>
      </c>
    </row>
    <row r="636" spans="1:3" x14ac:dyDescent="0.4">
      <c r="A636">
        <v>2021</v>
      </c>
      <c r="B636" s="30" t="s">
        <v>4325</v>
      </c>
      <c r="C636">
        <v>55</v>
      </c>
    </row>
    <row r="637" spans="1:3" x14ac:dyDescent="0.4">
      <c r="A637">
        <v>2021</v>
      </c>
      <c r="B637" s="30" t="s">
        <v>2722</v>
      </c>
      <c r="C637">
        <v>1741</v>
      </c>
    </row>
    <row r="638" spans="1:3" x14ac:dyDescent="0.4">
      <c r="A638">
        <v>2021</v>
      </c>
      <c r="B638" s="30" t="s">
        <v>4326</v>
      </c>
      <c r="C638">
        <v>906</v>
      </c>
    </row>
    <row r="639" spans="1:3" x14ac:dyDescent="0.4">
      <c r="A639">
        <v>2021</v>
      </c>
      <c r="B639" s="30" t="s">
        <v>4327</v>
      </c>
      <c r="C639">
        <v>252</v>
      </c>
    </row>
    <row r="640" spans="1:3" x14ac:dyDescent="0.4">
      <c r="A640">
        <v>2021</v>
      </c>
      <c r="B640" s="30" t="s">
        <v>4328</v>
      </c>
      <c r="C640">
        <v>309</v>
      </c>
    </row>
    <row r="641" spans="1:3" x14ac:dyDescent="0.4">
      <c r="A641">
        <v>2021</v>
      </c>
      <c r="B641" s="30" t="s">
        <v>8050</v>
      </c>
      <c r="C641">
        <v>174</v>
      </c>
    </row>
    <row r="642" spans="1:3" x14ac:dyDescent="0.4">
      <c r="A642">
        <v>2021</v>
      </c>
      <c r="B642" s="30" t="s">
        <v>4329</v>
      </c>
      <c r="C642">
        <v>245</v>
      </c>
    </row>
    <row r="643" spans="1:3" x14ac:dyDescent="0.4">
      <c r="A643">
        <v>2021</v>
      </c>
      <c r="B643" s="30" t="s">
        <v>4330</v>
      </c>
      <c r="C643">
        <v>44</v>
      </c>
    </row>
    <row r="644" spans="1:3" x14ac:dyDescent="0.4">
      <c r="A644">
        <v>2021</v>
      </c>
      <c r="B644" s="30" t="s">
        <v>4331</v>
      </c>
      <c r="C644">
        <v>49</v>
      </c>
    </row>
    <row r="645" spans="1:3" x14ac:dyDescent="0.4">
      <c r="A645">
        <v>2021</v>
      </c>
      <c r="B645" s="30" t="s">
        <v>4332</v>
      </c>
      <c r="C645">
        <v>220</v>
      </c>
    </row>
    <row r="646" spans="1:3" x14ac:dyDescent="0.4">
      <c r="A646">
        <v>2021</v>
      </c>
      <c r="B646" s="30" t="s">
        <v>2876</v>
      </c>
      <c r="C646">
        <v>77</v>
      </c>
    </row>
    <row r="647" spans="1:3" x14ac:dyDescent="0.4">
      <c r="A647">
        <v>2021</v>
      </c>
      <c r="B647" s="30" t="s">
        <v>4333</v>
      </c>
      <c r="C647">
        <v>126</v>
      </c>
    </row>
    <row r="648" spans="1:3" x14ac:dyDescent="0.4">
      <c r="A648">
        <v>2021</v>
      </c>
      <c r="B648" s="30" t="s">
        <v>4334</v>
      </c>
      <c r="C648">
        <v>80</v>
      </c>
    </row>
    <row r="649" spans="1:3" x14ac:dyDescent="0.4">
      <c r="A649">
        <v>2021</v>
      </c>
      <c r="B649" s="30" t="s">
        <v>481</v>
      </c>
      <c r="C649">
        <v>2161</v>
      </c>
    </row>
    <row r="650" spans="1:3" x14ac:dyDescent="0.4">
      <c r="A650">
        <v>2021</v>
      </c>
      <c r="B650" s="30" t="s">
        <v>3662</v>
      </c>
      <c r="C650">
        <v>27457</v>
      </c>
    </row>
    <row r="651" spans="1:3" x14ac:dyDescent="0.4">
      <c r="A651">
        <v>2021</v>
      </c>
      <c r="B651" s="30" t="s">
        <v>4335</v>
      </c>
      <c r="C651">
        <v>201</v>
      </c>
    </row>
    <row r="652" spans="1:3" x14ac:dyDescent="0.4">
      <c r="A652">
        <v>2021</v>
      </c>
      <c r="B652" s="30" t="s">
        <v>826</v>
      </c>
      <c r="C652">
        <v>301</v>
      </c>
    </row>
    <row r="653" spans="1:3" x14ac:dyDescent="0.4">
      <c r="A653">
        <v>2021</v>
      </c>
      <c r="B653" s="30" t="s">
        <v>1033</v>
      </c>
      <c r="C653">
        <v>7495</v>
      </c>
    </row>
    <row r="654" spans="1:3" x14ac:dyDescent="0.4">
      <c r="A654">
        <v>2021</v>
      </c>
      <c r="B654" s="30" t="s">
        <v>4336</v>
      </c>
      <c r="C654">
        <v>1976</v>
      </c>
    </row>
    <row r="655" spans="1:3" x14ac:dyDescent="0.4">
      <c r="A655">
        <v>2021</v>
      </c>
      <c r="B655" s="30" t="s">
        <v>4337</v>
      </c>
      <c r="C655">
        <v>136</v>
      </c>
    </row>
    <row r="656" spans="1:3" x14ac:dyDescent="0.4">
      <c r="A656">
        <v>2021</v>
      </c>
      <c r="B656" s="30" t="s">
        <v>4338</v>
      </c>
      <c r="C656">
        <v>141</v>
      </c>
    </row>
    <row r="657" spans="1:3" x14ac:dyDescent="0.4">
      <c r="A657">
        <v>2021</v>
      </c>
      <c r="B657" s="30" t="s">
        <v>4339</v>
      </c>
      <c r="C657">
        <v>4070</v>
      </c>
    </row>
    <row r="658" spans="1:3" x14ac:dyDescent="0.4">
      <c r="A658">
        <v>2021</v>
      </c>
      <c r="B658" s="30" t="s">
        <v>8051</v>
      </c>
      <c r="C658">
        <v>102</v>
      </c>
    </row>
    <row r="659" spans="1:3" x14ac:dyDescent="0.4">
      <c r="A659">
        <v>2021</v>
      </c>
      <c r="B659" s="30" t="s">
        <v>4340</v>
      </c>
      <c r="C659">
        <v>144</v>
      </c>
    </row>
    <row r="660" spans="1:3" x14ac:dyDescent="0.4">
      <c r="A660">
        <v>2021</v>
      </c>
      <c r="B660" s="30" t="s">
        <v>4341</v>
      </c>
      <c r="C660">
        <v>86</v>
      </c>
    </row>
    <row r="661" spans="1:3" x14ac:dyDescent="0.4">
      <c r="A661">
        <v>2021</v>
      </c>
      <c r="B661" s="30" t="s">
        <v>3579</v>
      </c>
      <c r="C661">
        <v>828</v>
      </c>
    </row>
    <row r="662" spans="1:3" x14ac:dyDescent="0.4">
      <c r="A662">
        <v>2021</v>
      </c>
      <c r="B662" s="30" t="s">
        <v>4342</v>
      </c>
      <c r="C662">
        <v>35</v>
      </c>
    </row>
    <row r="663" spans="1:3" x14ac:dyDescent="0.4">
      <c r="A663">
        <v>2021</v>
      </c>
      <c r="B663" s="30" t="s">
        <v>1468</v>
      </c>
      <c r="C663">
        <v>133</v>
      </c>
    </row>
    <row r="664" spans="1:3" x14ac:dyDescent="0.4">
      <c r="A664">
        <v>2021</v>
      </c>
      <c r="B664" s="30" t="s">
        <v>4343</v>
      </c>
      <c r="C664">
        <v>966</v>
      </c>
    </row>
    <row r="665" spans="1:3" x14ac:dyDescent="0.4">
      <c r="A665">
        <v>2021</v>
      </c>
      <c r="B665" s="30" t="s">
        <v>4344</v>
      </c>
      <c r="C665">
        <v>561</v>
      </c>
    </row>
    <row r="666" spans="1:3" x14ac:dyDescent="0.4">
      <c r="A666">
        <v>2021</v>
      </c>
      <c r="B666" s="30" t="s">
        <v>596</v>
      </c>
      <c r="C666">
        <v>3932</v>
      </c>
    </row>
    <row r="667" spans="1:3" x14ac:dyDescent="0.4">
      <c r="A667">
        <v>2021</v>
      </c>
      <c r="B667" s="30" t="s">
        <v>4345</v>
      </c>
      <c r="C667">
        <v>3171</v>
      </c>
    </row>
    <row r="668" spans="1:3" x14ac:dyDescent="0.4">
      <c r="A668">
        <v>2021</v>
      </c>
      <c r="B668" s="30" t="s">
        <v>4346</v>
      </c>
      <c r="C668">
        <v>389</v>
      </c>
    </row>
    <row r="669" spans="1:3" x14ac:dyDescent="0.4">
      <c r="A669">
        <v>2021</v>
      </c>
      <c r="B669" s="30" t="s">
        <v>319</v>
      </c>
      <c r="C669">
        <v>7027</v>
      </c>
    </row>
    <row r="670" spans="1:3" x14ac:dyDescent="0.4">
      <c r="A670">
        <v>2021</v>
      </c>
      <c r="B670" s="30" t="s">
        <v>4347</v>
      </c>
      <c r="C670">
        <v>3783</v>
      </c>
    </row>
    <row r="671" spans="1:3" x14ac:dyDescent="0.4">
      <c r="A671">
        <v>2021</v>
      </c>
      <c r="B671" s="30" t="s">
        <v>3629</v>
      </c>
      <c r="C671">
        <v>17371</v>
      </c>
    </row>
    <row r="672" spans="1:3" x14ac:dyDescent="0.4">
      <c r="A672">
        <v>2021</v>
      </c>
      <c r="B672" s="30" t="s">
        <v>4348</v>
      </c>
      <c r="C672">
        <v>11184</v>
      </c>
    </row>
    <row r="673" spans="1:3" x14ac:dyDescent="0.4">
      <c r="A673">
        <v>2021</v>
      </c>
      <c r="B673" s="30" t="s">
        <v>3051</v>
      </c>
      <c r="C673">
        <v>16710</v>
      </c>
    </row>
    <row r="674" spans="1:3" x14ac:dyDescent="0.4">
      <c r="A674">
        <v>2021</v>
      </c>
      <c r="B674" s="30" t="s">
        <v>4349</v>
      </c>
      <c r="C674">
        <v>1880</v>
      </c>
    </row>
    <row r="675" spans="1:3" x14ac:dyDescent="0.4">
      <c r="A675">
        <v>2021</v>
      </c>
      <c r="B675" s="30" t="s">
        <v>4350</v>
      </c>
      <c r="C675">
        <v>770</v>
      </c>
    </row>
    <row r="676" spans="1:3" x14ac:dyDescent="0.4">
      <c r="A676">
        <v>2021</v>
      </c>
      <c r="B676" s="30" t="s">
        <v>1690</v>
      </c>
      <c r="C676">
        <v>43424</v>
      </c>
    </row>
    <row r="677" spans="1:3" x14ac:dyDescent="0.4">
      <c r="A677">
        <v>2021</v>
      </c>
      <c r="B677" s="30" t="s">
        <v>4351</v>
      </c>
      <c r="C677">
        <v>72</v>
      </c>
    </row>
    <row r="678" spans="1:3" x14ac:dyDescent="0.4">
      <c r="A678">
        <v>2021</v>
      </c>
      <c r="B678" s="30" t="s">
        <v>2269</v>
      </c>
      <c r="C678">
        <v>95</v>
      </c>
    </row>
    <row r="679" spans="1:3" x14ac:dyDescent="0.4">
      <c r="A679">
        <v>2021</v>
      </c>
      <c r="B679" s="30" t="s">
        <v>4352</v>
      </c>
      <c r="C679">
        <v>1819</v>
      </c>
    </row>
    <row r="680" spans="1:3" x14ac:dyDescent="0.4">
      <c r="A680">
        <v>2021</v>
      </c>
      <c r="B680" s="30" t="s">
        <v>3330</v>
      </c>
      <c r="C680">
        <v>1202</v>
      </c>
    </row>
    <row r="681" spans="1:3" x14ac:dyDescent="0.4">
      <c r="A681">
        <v>2021</v>
      </c>
      <c r="B681" s="30" t="s">
        <v>665</v>
      </c>
      <c r="C681">
        <v>2647</v>
      </c>
    </row>
    <row r="682" spans="1:3" x14ac:dyDescent="0.4">
      <c r="A682">
        <v>2021</v>
      </c>
      <c r="B682" s="30" t="s">
        <v>4353</v>
      </c>
      <c r="C682">
        <v>125</v>
      </c>
    </row>
    <row r="683" spans="1:3" x14ac:dyDescent="0.4">
      <c r="A683">
        <v>2021</v>
      </c>
      <c r="B683" s="30" t="s">
        <v>8052</v>
      </c>
      <c r="C683">
        <v>31</v>
      </c>
    </row>
    <row r="684" spans="1:3" x14ac:dyDescent="0.4">
      <c r="A684">
        <v>2021</v>
      </c>
      <c r="B684" s="30" t="s">
        <v>4354</v>
      </c>
      <c r="C684">
        <v>196</v>
      </c>
    </row>
    <row r="685" spans="1:3" x14ac:dyDescent="0.4">
      <c r="A685">
        <v>2021</v>
      </c>
      <c r="B685" s="30" t="s">
        <v>4355</v>
      </c>
      <c r="C685">
        <v>106</v>
      </c>
    </row>
    <row r="686" spans="1:3" x14ac:dyDescent="0.4">
      <c r="A686">
        <v>2021</v>
      </c>
      <c r="B686" s="30" t="s">
        <v>4356</v>
      </c>
      <c r="C686">
        <v>852</v>
      </c>
    </row>
    <row r="687" spans="1:3" x14ac:dyDescent="0.4">
      <c r="A687">
        <v>2021</v>
      </c>
      <c r="B687" s="30" t="s">
        <v>3772</v>
      </c>
      <c r="C687">
        <v>3331</v>
      </c>
    </row>
    <row r="688" spans="1:3" x14ac:dyDescent="0.4">
      <c r="A688">
        <v>2021</v>
      </c>
      <c r="B688" s="30" t="s">
        <v>3597</v>
      </c>
      <c r="C688">
        <v>589</v>
      </c>
    </row>
    <row r="689" spans="1:3" x14ac:dyDescent="0.4">
      <c r="A689">
        <v>2021</v>
      </c>
      <c r="B689" s="30" t="s">
        <v>4357</v>
      </c>
      <c r="C689">
        <v>30</v>
      </c>
    </row>
    <row r="690" spans="1:3" x14ac:dyDescent="0.4">
      <c r="A690">
        <v>2021</v>
      </c>
      <c r="B690" s="30" t="s">
        <v>4358</v>
      </c>
      <c r="C690">
        <v>76</v>
      </c>
    </row>
    <row r="691" spans="1:3" x14ac:dyDescent="0.4">
      <c r="A691">
        <v>2021</v>
      </c>
      <c r="B691" s="30" t="s">
        <v>4359</v>
      </c>
      <c r="C691">
        <v>64</v>
      </c>
    </row>
    <row r="692" spans="1:3" x14ac:dyDescent="0.4">
      <c r="A692">
        <v>2021</v>
      </c>
      <c r="B692" s="30" t="s">
        <v>4360</v>
      </c>
      <c r="C692">
        <v>145</v>
      </c>
    </row>
    <row r="693" spans="1:3" x14ac:dyDescent="0.4">
      <c r="A693">
        <v>2021</v>
      </c>
      <c r="B693" s="30" t="s">
        <v>1361</v>
      </c>
      <c r="C693">
        <v>2573</v>
      </c>
    </row>
    <row r="694" spans="1:3" x14ac:dyDescent="0.4">
      <c r="A694">
        <v>2021</v>
      </c>
      <c r="B694" s="30" t="s">
        <v>4361</v>
      </c>
      <c r="C694">
        <v>15153</v>
      </c>
    </row>
    <row r="695" spans="1:3" x14ac:dyDescent="0.4">
      <c r="A695">
        <v>2021</v>
      </c>
      <c r="B695" s="30" t="s">
        <v>4362</v>
      </c>
      <c r="C695">
        <v>106</v>
      </c>
    </row>
    <row r="696" spans="1:3" x14ac:dyDescent="0.4">
      <c r="A696">
        <v>2021</v>
      </c>
      <c r="B696" s="30" t="s">
        <v>4363</v>
      </c>
      <c r="C696">
        <v>1091</v>
      </c>
    </row>
    <row r="697" spans="1:3" x14ac:dyDescent="0.4">
      <c r="A697">
        <v>2021</v>
      </c>
      <c r="B697" s="30" t="s">
        <v>1644</v>
      </c>
      <c r="C697">
        <v>24593</v>
      </c>
    </row>
    <row r="698" spans="1:3" x14ac:dyDescent="0.4">
      <c r="A698">
        <v>2021</v>
      </c>
      <c r="B698" s="30" t="s">
        <v>4364</v>
      </c>
      <c r="C698">
        <v>61</v>
      </c>
    </row>
    <row r="699" spans="1:3" x14ac:dyDescent="0.4">
      <c r="A699">
        <v>2021</v>
      </c>
      <c r="B699" s="30" t="s">
        <v>4365</v>
      </c>
      <c r="C699">
        <v>902</v>
      </c>
    </row>
    <row r="700" spans="1:3" x14ac:dyDescent="0.4">
      <c r="A700">
        <v>2021</v>
      </c>
      <c r="B700" s="30" t="s">
        <v>3674</v>
      </c>
      <c r="C700">
        <v>788</v>
      </c>
    </row>
    <row r="701" spans="1:3" x14ac:dyDescent="0.4">
      <c r="A701">
        <v>2021</v>
      </c>
      <c r="B701" s="30" t="s">
        <v>4366</v>
      </c>
      <c r="C701">
        <v>2282</v>
      </c>
    </row>
    <row r="702" spans="1:3" x14ac:dyDescent="0.4">
      <c r="A702">
        <v>2021</v>
      </c>
      <c r="B702" s="30" t="s">
        <v>4367</v>
      </c>
      <c r="C702">
        <v>25</v>
      </c>
    </row>
    <row r="703" spans="1:3" x14ac:dyDescent="0.4">
      <c r="A703">
        <v>2021</v>
      </c>
      <c r="B703" s="30" t="s">
        <v>323</v>
      </c>
      <c r="C703">
        <v>1067</v>
      </c>
    </row>
    <row r="704" spans="1:3" x14ac:dyDescent="0.4">
      <c r="A704">
        <v>2021</v>
      </c>
      <c r="B704" s="30" t="s">
        <v>3402</v>
      </c>
      <c r="C704">
        <v>6154</v>
      </c>
    </row>
    <row r="705" spans="1:3" x14ac:dyDescent="0.4">
      <c r="A705">
        <v>2021</v>
      </c>
      <c r="B705" s="30" t="s">
        <v>2388</v>
      </c>
      <c r="C705">
        <v>5368</v>
      </c>
    </row>
    <row r="706" spans="1:3" x14ac:dyDescent="0.4">
      <c r="A706">
        <v>2021</v>
      </c>
      <c r="B706" s="30" t="s">
        <v>1929</v>
      </c>
      <c r="C706">
        <v>2011</v>
      </c>
    </row>
    <row r="707" spans="1:3" x14ac:dyDescent="0.4">
      <c r="A707">
        <v>2021</v>
      </c>
      <c r="B707" s="30" t="s">
        <v>4368</v>
      </c>
      <c r="C707">
        <v>53</v>
      </c>
    </row>
    <row r="708" spans="1:3" x14ac:dyDescent="0.4">
      <c r="A708">
        <v>2021</v>
      </c>
      <c r="B708" s="30" t="s">
        <v>1116</v>
      </c>
      <c r="C708">
        <v>3840</v>
      </c>
    </row>
    <row r="709" spans="1:3" x14ac:dyDescent="0.4">
      <c r="A709">
        <v>2021</v>
      </c>
      <c r="B709" s="30" t="s">
        <v>4369</v>
      </c>
      <c r="C709">
        <v>684</v>
      </c>
    </row>
    <row r="710" spans="1:3" x14ac:dyDescent="0.4">
      <c r="A710">
        <v>2021</v>
      </c>
      <c r="B710" s="30" t="s">
        <v>4370</v>
      </c>
      <c r="C710">
        <v>3646</v>
      </c>
    </row>
    <row r="711" spans="1:3" x14ac:dyDescent="0.4">
      <c r="A711">
        <v>2021</v>
      </c>
      <c r="B711" s="30" t="s">
        <v>4373</v>
      </c>
      <c r="C711">
        <v>5011</v>
      </c>
    </row>
    <row r="712" spans="1:3" x14ac:dyDescent="0.4">
      <c r="A712">
        <v>2021</v>
      </c>
      <c r="B712" s="30" t="s">
        <v>4371</v>
      </c>
      <c r="C712">
        <v>107</v>
      </c>
    </row>
    <row r="713" spans="1:3" x14ac:dyDescent="0.4">
      <c r="A713">
        <v>2021</v>
      </c>
      <c r="B713" s="30" t="s">
        <v>150</v>
      </c>
      <c r="C713">
        <v>81</v>
      </c>
    </row>
    <row r="714" spans="1:3" x14ac:dyDescent="0.4">
      <c r="A714">
        <v>2021</v>
      </c>
      <c r="B714" s="30" t="s">
        <v>4372</v>
      </c>
      <c r="C714">
        <v>243</v>
      </c>
    </row>
    <row r="715" spans="1:3" x14ac:dyDescent="0.4">
      <c r="A715">
        <v>2021</v>
      </c>
      <c r="B715" s="30" t="s">
        <v>1137</v>
      </c>
      <c r="C715">
        <v>326</v>
      </c>
    </row>
    <row r="716" spans="1:3" x14ac:dyDescent="0.4">
      <c r="A716">
        <v>2021</v>
      </c>
      <c r="B716" s="30" t="s">
        <v>3559</v>
      </c>
      <c r="C716">
        <v>243</v>
      </c>
    </row>
    <row r="717" spans="1:3" x14ac:dyDescent="0.4">
      <c r="A717">
        <v>2021</v>
      </c>
      <c r="B717" s="30" t="s">
        <v>1844</v>
      </c>
      <c r="C717">
        <v>5641</v>
      </c>
    </row>
    <row r="718" spans="1:3" x14ac:dyDescent="0.4">
      <c r="A718">
        <v>2021</v>
      </c>
      <c r="B718" s="30" t="s">
        <v>4374</v>
      </c>
      <c r="C718">
        <v>160</v>
      </c>
    </row>
    <row r="719" spans="1:3" x14ac:dyDescent="0.4">
      <c r="A719">
        <v>2021</v>
      </c>
      <c r="B719" s="30" t="s">
        <v>1177</v>
      </c>
      <c r="C719">
        <v>46889</v>
      </c>
    </row>
    <row r="720" spans="1:3" x14ac:dyDescent="0.4">
      <c r="A720">
        <v>2021</v>
      </c>
      <c r="B720" s="30" t="s">
        <v>4375</v>
      </c>
      <c r="C720">
        <v>27</v>
      </c>
    </row>
    <row r="721" spans="1:3" x14ac:dyDescent="0.4">
      <c r="A721">
        <v>2021</v>
      </c>
      <c r="B721" s="30" t="s">
        <v>4376</v>
      </c>
      <c r="C721">
        <v>559</v>
      </c>
    </row>
    <row r="722" spans="1:3" x14ac:dyDescent="0.4">
      <c r="A722">
        <v>2021</v>
      </c>
      <c r="B722" s="30" t="s">
        <v>4377</v>
      </c>
      <c r="C722">
        <v>334</v>
      </c>
    </row>
    <row r="723" spans="1:3" x14ac:dyDescent="0.4">
      <c r="A723">
        <v>2021</v>
      </c>
      <c r="B723" s="30" t="s">
        <v>4378</v>
      </c>
      <c r="C723">
        <v>3</v>
      </c>
    </row>
    <row r="724" spans="1:3" x14ac:dyDescent="0.4">
      <c r="A724">
        <v>2021</v>
      </c>
      <c r="B724" s="30" t="s">
        <v>4379</v>
      </c>
      <c r="C724">
        <v>189</v>
      </c>
    </row>
    <row r="725" spans="1:3" x14ac:dyDescent="0.4">
      <c r="A725">
        <v>2021</v>
      </c>
      <c r="B725" s="30" t="s">
        <v>4380</v>
      </c>
      <c r="C725">
        <v>61</v>
      </c>
    </row>
    <row r="726" spans="1:3" x14ac:dyDescent="0.4">
      <c r="A726">
        <v>2021</v>
      </c>
      <c r="B726" s="30" t="s">
        <v>4381</v>
      </c>
      <c r="C726">
        <v>4215</v>
      </c>
    </row>
    <row r="727" spans="1:3" x14ac:dyDescent="0.4">
      <c r="A727">
        <v>2021</v>
      </c>
      <c r="B727" s="30" t="s">
        <v>4382</v>
      </c>
      <c r="C727">
        <v>583</v>
      </c>
    </row>
    <row r="728" spans="1:3" x14ac:dyDescent="0.4">
      <c r="A728">
        <v>2021</v>
      </c>
      <c r="B728" s="30" t="s">
        <v>4383</v>
      </c>
      <c r="C728">
        <v>278</v>
      </c>
    </row>
    <row r="729" spans="1:3" x14ac:dyDescent="0.4">
      <c r="A729">
        <v>2021</v>
      </c>
      <c r="B729" s="30" t="s">
        <v>4384</v>
      </c>
      <c r="C729">
        <v>174</v>
      </c>
    </row>
    <row r="730" spans="1:3" x14ac:dyDescent="0.4">
      <c r="A730">
        <v>2021</v>
      </c>
      <c r="B730" s="30" t="s">
        <v>4385</v>
      </c>
      <c r="C730">
        <v>53</v>
      </c>
    </row>
    <row r="731" spans="1:3" x14ac:dyDescent="0.4">
      <c r="A731">
        <v>2021</v>
      </c>
      <c r="B731" s="30" t="s">
        <v>4386</v>
      </c>
      <c r="C731">
        <v>17054</v>
      </c>
    </row>
    <row r="732" spans="1:3" x14ac:dyDescent="0.4">
      <c r="A732">
        <v>2021</v>
      </c>
      <c r="B732" s="30" t="s">
        <v>2152</v>
      </c>
      <c r="C732">
        <v>1829</v>
      </c>
    </row>
    <row r="733" spans="1:3" x14ac:dyDescent="0.4">
      <c r="A733">
        <v>2021</v>
      </c>
      <c r="B733" s="30" t="s">
        <v>335</v>
      </c>
      <c r="C733">
        <v>3629</v>
      </c>
    </row>
    <row r="734" spans="1:3" x14ac:dyDescent="0.4">
      <c r="A734">
        <v>2021</v>
      </c>
      <c r="B734" s="30" t="s">
        <v>3360</v>
      </c>
      <c r="C734">
        <v>1845</v>
      </c>
    </row>
    <row r="735" spans="1:3" x14ac:dyDescent="0.4">
      <c r="A735">
        <v>2021</v>
      </c>
      <c r="B735" s="30" t="s">
        <v>389</v>
      </c>
      <c r="C735">
        <v>6233</v>
      </c>
    </row>
    <row r="736" spans="1:3" x14ac:dyDescent="0.4">
      <c r="A736">
        <v>2021</v>
      </c>
      <c r="B736" s="30" t="s">
        <v>4387</v>
      </c>
      <c r="C736">
        <v>51</v>
      </c>
    </row>
    <row r="737" spans="1:3" x14ac:dyDescent="0.4">
      <c r="A737">
        <v>2021</v>
      </c>
      <c r="B737" s="30" t="s">
        <v>4388</v>
      </c>
      <c r="C737">
        <v>249</v>
      </c>
    </row>
    <row r="738" spans="1:3" x14ac:dyDescent="0.4">
      <c r="A738">
        <v>2021</v>
      </c>
      <c r="B738" s="30" t="s">
        <v>3748</v>
      </c>
      <c r="C738">
        <v>3277</v>
      </c>
    </row>
    <row r="739" spans="1:3" x14ac:dyDescent="0.4">
      <c r="A739">
        <v>2021</v>
      </c>
      <c r="B739" s="30" t="s">
        <v>2734</v>
      </c>
      <c r="C739">
        <v>3157</v>
      </c>
    </row>
    <row r="740" spans="1:3" x14ac:dyDescent="0.4">
      <c r="A740">
        <v>2021</v>
      </c>
      <c r="B740" s="30" t="s">
        <v>2372</v>
      </c>
      <c r="C740">
        <v>854</v>
      </c>
    </row>
    <row r="741" spans="1:3" x14ac:dyDescent="0.4">
      <c r="A741">
        <v>2021</v>
      </c>
      <c r="B741" s="30" t="s">
        <v>4389</v>
      </c>
      <c r="C741">
        <v>113</v>
      </c>
    </row>
    <row r="742" spans="1:3" x14ac:dyDescent="0.4">
      <c r="A742">
        <v>2021</v>
      </c>
      <c r="B742" s="30" t="s">
        <v>1133</v>
      </c>
      <c r="C742">
        <v>13170</v>
      </c>
    </row>
    <row r="743" spans="1:3" x14ac:dyDescent="0.4">
      <c r="A743">
        <v>2021</v>
      </c>
      <c r="B743" s="30" t="s">
        <v>4390</v>
      </c>
      <c r="C743">
        <v>1419</v>
      </c>
    </row>
    <row r="744" spans="1:3" x14ac:dyDescent="0.4">
      <c r="A744">
        <v>2021</v>
      </c>
      <c r="B744" s="30" t="s">
        <v>4391</v>
      </c>
      <c r="C744">
        <v>140</v>
      </c>
    </row>
    <row r="745" spans="1:3" x14ac:dyDescent="0.4">
      <c r="A745">
        <v>2021</v>
      </c>
      <c r="B745" s="30" t="s">
        <v>680</v>
      </c>
      <c r="C745">
        <v>811</v>
      </c>
    </row>
    <row r="746" spans="1:3" x14ac:dyDescent="0.4">
      <c r="A746">
        <v>2021</v>
      </c>
      <c r="B746" s="30" t="s">
        <v>4392</v>
      </c>
      <c r="C746">
        <v>1932</v>
      </c>
    </row>
    <row r="747" spans="1:3" x14ac:dyDescent="0.4">
      <c r="A747">
        <v>2021</v>
      </c>
      <c r="B747" s="30" t="s">
        <v>1250</v>
      </c>
      <c r="C747">
        <v>382</v>
      </c>
    </row>
    <row r="748" spans="1:3" x14ac:dyDescent="0.4">
      <c r="A748">
        <v>2021</v>
      </c>
      <c r="B748" s="30" t="s">
        <v>4393</v>
      </c>
      <c r="C748">
        <v>397</v>
      </c>
    </row>
    <row r="749" spans="1:3" x14ac:dyDescent="0.4">
      <c r="A749">
        <v>2021</v>
      </c>
      <c r="B749" s="30" t="s">
        <v>4394</v>
      </c>
      <c r="C749">
        <v>7327</v>
      </c>
    </row>
    <row r="750" spans="1:3" x14ac:dyDescent="0.4">
      <c r="A750">
        <v>2021</v>
      </c>
      <c r="B750" s="30" t="s">
        <v>4396</v>
      </c>
      <c r="C750">
        <v>91</v>
      </c>
    </row>
    <row r="751" spans="1:3" x14ac:dyDescent="0.4">
      <c r="A751">
        <v>2021</v>
      </c>
      <c r="B751" s="30" t="s">
        <v>2862</v>
      </c>
      <c r="C751">
        <v>97</v>
      </c>
    </row>
    <row r="752" spans="1:3" x14ac:dyDescent="0.4">
      <c r="A752">
        <v>2021</v>
      </c>
      <c r="B752" s="30" t="s">
        <v>4395</v>
      </c>
      <c r="C752">
        <v>630</v>
      </c>
    </row>
    <row r="753" spans="1:3" x14ac:dyDescent="0.4">
      <c r="A753">
        <v>2021</v>
      </c>
      <c r="B753" s="30" t="s">
        <v>8053</v>
      </c>
      <c r="C753">
        <v>33</v>
      </c>
    </row>
    <row r="754" spans="1:3" x14ac:dyDescent="0.4">
      <c r="A754">
        <v>2021</v>
      </c>
      <c r="B754" s="30" t="s">
        <v>4397</v>
      </c>
      <c r="C754">
        <v>914</v>
      </c>
    </row>
    <row r="755" spans="1:3" x14ac:dyDescent="0.4">
      <c r="A755">
        <v>2021</v>
      </c>
      <c r="B755" s="30" t="s">
        <v>2142</v>
      </c>
      <c r="C755">
        <v>14021</v>
      </c>
    </row>
    <row r="756" spans="1:3" x14ac:dyDescent="0.4">
      <c r="A756">
        <v>2021</v>
      </c>
      <c r="B756" s="30" t="s">
        <v>4398</v>
      </c>
      <c r="C756">
        <v>2292</v>
      </c>
    </row>
    <row r="757" spans="1:3" x14ac:dyDescent="0.4">
      <c r="A757">
        <v>2021</v>
      </c>
      <c r="B757" s="30" t="s">
        <v>4399</v>
      </c>
      <c r="C757">
        <v>144</v>
      </c>
    </row>
    <row r="758" spans="1:3" x14ac:dyDescent="0.4">
      <c r="A758">
        <v>2021</v>
      </c>
      <c r="B758" s="30" t="s">
        <v>4400</v>
      </c>
      <c r="C758">
        <v>8120</v>
      </c>
    </row>
    <row r="759" spans="1:3" x14ac:dyDescent="0.4">
      <c r="A759">
        <v>2021</v>
      </c>
      <c r="B759" s="30" t="s">
        <v>2396</v>
      </c>
      <c r="C759">
        <v>2476</v>
      </c>
    </row>
    <row r="760" spans="1:3" x14ac:dyDescent="0.4">
      <c r="A760">
        <v>2021</v>
      </c>
      <c r="B760" s="30" t="s">
        <v>4401</v>
      </c>
      <c r="C760">
        <v>488</v>
      </c>
    </row>
    <row r="761" spans="1:3" x14ac:dyDescent="0.4">
      <c r="A761">
        <v>2021</v>
      </c>
      <c r="B761" s="30" t="s">
        <v>4402</v>
      </c>
      <c r="C761">
        <v>59</v>
      </c>
    </row>
    <row r="762" spans="1:3" x14ac:dyDescent="0.4">
      <c r="A762">
        <v>2021</v>
      </c>
      <c r="B762" s="30" t="s">
        <v>7956</v>
      </c>
      <c r="C762">
        <v>104</v>
      </c>
    </row>
    <row r="763" spans="1:3" x14ac:dyDescent="0.4">
      <c r="A763">
        <v>2021</v>
      </c>
      <c r="B763" s="30" t="s">
        <v>8054</v>
      </c>
      <c r="C763">
        <v>5</v>
      </c>
    </row>
    <row r="764" spans="1:3" x14ac:dyDescent="0.4">
      <c r="A764">
        <v>2021</v>
      </c>
      <c r="B764" s="30" t="s">
        <v>227</v>
      </c>
      <c r="C764">
        <v>4881</v>
      </c>
    </row>
    <row r="765" spans="1:3" x14ac:dyDescent="0.4">
      <c r="A765">
        <v>2021</v>
      </c>
      <c r="B765" s="30" t="s">
        <v>4403</v>
      </c>
      <c r="C765">
        <v>801</v>
      </c>
    </row>
    <row r="766" spans="1:3" x14ac:dyDescent="0.4">
      <c r="A766">
        <v>2021</v>
      </c>
      <c r="B766" s="30" t="s">
        <v>4404</v>
      </c>
      <c r="C766">
        <v>271</v>
      </c>
    </row>
    <row r="767" spans="1:3" x14ac:dyDescent="0.4">
      <c r="A767">
        <v>2021</v>
      </c>
      <c r="B767" s="30" t="s">
        <v>4405</v>
      </c>
      <c r="C767">
        <v>135</v>
      </c>
    </row>
    <row r="768" spans="1:3" x14ac:dyDescent="0.4">
      <c r="A768">
        <v>2021</v>
      </c>
      <c r="B768" s="30" t="s">
        <v>1228</v>
      </c>
      <c r="C768">
        <v>34330</v>
      </c>
    </row>
    <row r="769" spans="1:3" x14ac:dyDescent="0.4">
      <c r="A769">
        <v>2021</v>
      </c>
      <c r="B769" s="30" t="s">
        <v>2124</v>
      </c>
      <c r="C769">
        <v>6737</v>
      </c>
    </row>
    <row r="770" spans="1:3" x14ac:dyDescent="0.4">
      <c r="A770">
        <v>2021</v>
      </c>
      <c r="B770" s="30" t="s">
        <v>602</v>
      </c>
      <c r="C770">
        <v>901</v>
      </c>
    </row>
    <row r="771" spans="1:3" x14ac:dyDescent="0.4">
      <c r="A771">
        <v>2021</v>
      </c>
      <c r="B771" s="30" t="s">
        <v>1019</v>
      </c>
      <c r="C771">
        <v>369</v>
      </c>
    </row>
    <row r="772" spans="1:3" x14ac:dyDescent="0.4">
      <c r="A772">
        <v>2021</v>
      </c>
      <c r="B772" s="30" t="s">
        <v>7957</v>
      </c>
      <c r="C772">
        <v>649</v>
      </c>
    </row>
    <row r="773" spans="1:3" x14ac:dyDescent="0.4">
      <c r="A773">
        <v>2021</v>
      </c>
      <c r="B773" s="30" t="s">
        <v>128</v>
      </c>
      <c r="C773">
        <v>119</v>
      </c>
    </row>
    <row r="774" spans="1:3" x14ac:dyDescent="0.4">
      <c r="A774">
        <v>2021</v>
      </c>
      <c r="B774" s="30" t="s">
        <v>4406</v>
      </c>
      <c r="C774">
        <v>65</v>
      </c>
    </row>
    <row r="775" spans="1:3" x14ac:dyDescent="0.4">
      <c r="A775">
        <v>2021</v>
      </c>
      <c r="B775" s="30" t="s">
        <v>2556</v>
      </c>
      <c r="C775">
        <v>2272</v>
      </c>
    </row>
    <row r="776" spans="1:3" x14ac:dyDescent="0.4">
      <c r="A776">
        <v>2021</v>
      </c>
      <c r="B776" s="30" t="s">
        <v>3217</v>
      </c>
      <c r="C776">
        <v>36348</v>
      </c>
    </row>
    <row r="777" spans="1:3" x14ac:dyDescent="0.4">
      <c r="A777">
        <v>2021</v>
      </c>
      <c r="B777" s="30" t="s">
        <v>3298</v>
      </c>
      <c r="C777">
        <v>4772</v>
      </c>
    </row>
    <row r="778" spans="1:3" x14ac:dyDescent="0.4">
      <c r="A778">
        <v>2021</v>
      </c>
      <c r="B778" s="30" t="s">
        <v>4407</v>
      </c>
      <c r="C778">
        <v>3465</v>
      </c>
    </row>
    <row r="779" spans="1:3" x14ac:dyDescent="0.4">
      <c r="A779">
        <v>2021</v>
      </c>
      <c r="B779" s="30" t="s">
        <v>2069</v>
      </c>
      <c r="C779">
        <v>9403</v>
      </c>
    </row>
    <row r="780" spans="1:3" x14ac:dyDescent="0.4">
      <c r="A780">
        <v>2021</v>
      </c>
      <c r="B780" s="30" t="s">
        <v>4408</v>
      </c>
      <c r="C780">
        <v>217</v>
      </c>
    </row>
    <row r="781" spans="1:3" x14ac:dyDescent="0.4">
      <c r="A781">
        <v>2021</v>
      </c>
      <c r="B781" s="30" t="s">
        <v>4409</v>
      </c>
      <c r="C781">
        <v>119</v>
      </c>
    </row>
    <row r="782" spans="1:3" x14ac:dyDescent="0.4">
      <c r="A782">
        <v>2021</v>
      </c>
      <c r="B782" s="30" t="s">
        <v>4410</v>
      </c>
      <c r="C782">
        <v>44</v>
      </c>
    </row>
    <row r="783" spans="1:3" x14ac:dyDescent="0.4">
      <c r="A783">
        <v>2021</v>
      </c>
      <c r="B783" s="30" t="s">
        <v>4411</v>
      </c>
      <c r="C783">
        <v>555</v>
      </c>
    </row>
    <row r="784" spans="1:3" x14ac:dyDescent="0.4">
      <c r="A784">
        <v>2021</v>
      </c>
      <c r="B784" s="30" t="s">
        <v>4534</v>
      </c>
      <c r="C784">
        <v>6950</v>
      </c>
    </row>
    <row r="785" spans="1:3" x14ac:dyDescent="0.4">
      <c r="A785">
        <v>2021</v>
      </c>
      <c r="B785" s="30" t="s">
        <v>1658</v>
      </c>
      <c r="C785">
        <v>1559</v>
      </c>
    </row>
    <row r="786" spans="1:3" x14ac:dyDescent="0.4">
      <c r="A786">
        <v>2021</v>
      </c>
      <c r="B786" s="30" t="s">
        <v>4412</v>
      </c>
      <c r="C786">
        <v>476</v>
      </c>
    </row>
    <row r="787" spans="1:3" x14ac:dyDescent="0.4">
      <c r="A787">
        <v>2021</v>
      </c>
      <c r="B787" s="30" t="s">
        <v>3553</v>
      </c>
      <c r="C787">
        <v>5547</v>
      </c>
    </row>
    <row r="788" spans="1:3" x14ac:dyDescent="0.4">
      <c r="A788">
        <v>2021</v>
      </c>
      <c r="B788" s="30" t="s">
        <v>4535</v>
      </c>
      <c r="C788">
        <v>945</v>
      </c>
    </row>
    <row r="789" spans="1:3" x14ac:dyDescent="0.4">
      <c r="A789">
        <v>2021</v>
      </c>
      <c r="B789" s="30" t="s">
        <v>4413</v>
      </c>
      <c r="C789">
        <v>2399</v>
      </c>
    </row>
    <row r="790" spans="1:3" x14ac:dyDescent="0.4">
      <c r="A790">
        <v>2021</v>
      </c>
      <c r="B790" s="30" t="s">
        <v>4536</v>
      </c>
      <c r="C790">
        <v>674</v>
      </c>
    </row>
    <row r="791" spans="1:3" x14ac:dyDescent="0.4">
      <c r="A791">
        <v>2021</v>
      </c>
      <c r="B791" s="30" t="s">
        <v>4414</v>
      </c>
      <c r="C791">
        <v>38</v>
      </c>
    </row>
    <row r="792" spans="1:3" x14ac:dyDescent="0.4">
      <c r="A792">
        <v>2021</v>
      </c>
      <c r="B792" s="30" t="s">
        <v>4537</v>
      </c>
      <c r="C792">
        <v>2721</v>
      </c>
    </row>
    <row r="793" spans="1:3" x14ac:dyDescent="0.4">
      <c r="A793">
        <v>2021</v>
      </c>
      <c r="B793" s="30" t="s">
        <v>4538</v>
      </c>
      <c r="C793">
        <v>3478</v>
      </c>
    </row>
    <row r="794" spans="1:3" x14ac:dyDescent="0.4">
      <c r="A794">
        <v>2021</v>
      </c>
      <c r="B794" s="30" t="s">
        <v>4539</v>
      </c>
      <c r="C794">
        <v>6837</v>
      </c>
    </row>
    <row r="795" spans="1:3" x14ac:dyDescent="0.4">
      <c r="A795">
        <v>2021</v>
      </c>
      <c r="B795" s="30" t="s">
        <v>4415</v>
      </c>
      <c r="C795">
        <v>1128</v>
      </c>
    </row>
    <row r="796" spans="1:3" x14ac:dyDescent="0.4">
      <c r="A796">
        <v>2021</v>
      </c>
      <c r="B796" s="30" t="s">
        <v>1345</v>
      </c>
      <c r="C796">
        <v>10590</v>
      </c>
    </row>
    <row r="797" spans="1:3" x14ac:dyDescent="0.4">
      <c r="A797">
        <v>2021</v>
      </c>
      <c r="B797" s="30" t="s">
        <v>4540</v>
      </c>
      <c r="C797">
        <v>686</v>
      </c>
    </row>
    <row r="798" spans="1:3" x14ac:dyDescent="0.4">
      <c r="A798">
        <v>2021</v>
      </c>
      <c r="B798" s="30" t="s">
        <v>2101</v>
      </c>
      <c r="C798">
        <v>1079</v>
      </c>
    </row>
    <row r="799" spans="1:3" x14ac:dyDescent="0.4">
      <c r="A799">
        <v>2021</v>
      </c>
      <c r="B799" s="30" t="s">
        <v>4416</v>
      </c>
      <c r="C799">
        <v>1063</v>
      </c>
    </row>
    <row r="800" spans="1:3" x14ac:dyDescent="0.4">
      <c r="A800">
        <v>2021</v>
      </c>
      <c r="B800" s="30" t="s">
        <v>1016</v>
      </c>
      <c r="C800">
        <v>1200</v>
      </c>
    </row>
    <row r="801" spans="1:3" x14ac:dyDescent="0.4">
      <c r="A801">
        <v>2021</v>
      </c>
      <c r="B801" s="30" t="s">
        <v>4541</v>
      </c>
      <c r="C801">
        <v>2</v>
      </c>
    </row>
    <row r="802" spans="1:3" x14ac:dyDescent="0.4">
      <c r="A802">
        <v>2021</v>
      </c>
      <c r="B802" s="30" t="s">
        <v>4417</v>
      </c>
      <c r="C802">
        <v>668</v>
      </c>
    </row>
    <row r="803" spans="1:3" x14ac:dyDescent="0.4">
      <c r="A803">
        <v>2021</v>
      </c>
      <c r="B803" s="30" t="s">
        <v>4542</v>
      </c>
      <c r="C803">
        <v>163</v>
      </c>
    </row>
    <row r="804" spans="1:3" x14ac:dyDescent="0.4">
      <c r="A804">
        <v>2021</v>
      </c>
      <c r="B804" s="30" t="s">
        <v>4418</v>
      </c>
      <c r="C804">
        <v>182</v>
      </c>
    </row>
    <row r="805" spans="1:3" x14ac:dyDescent="0.4">
      <c r="A805">
        <v>2021</v>
      </c>
      <c r="B805" s="30" t="s">
        <v>4543</v>
      </c>
      <c r="C805">
        <v>92</v>
      </c>
    </row>
    <row r="806" spans="1:3" x14ac:dyDescent="0.4">
      <c r="A806">
        <v>2021</v>
      </c>
      <c r="B806" s="30" t="s">
        <v>4544</v>
      </c>
      <c r="C806">
        <v>827</v>
      </c>
    </row>
    <row r="807" spans="1:3" x14ac:dyDescent="0.4">
      <c r="A807">
        <v>2021</v>
      </c>
      <c r="B807" s="30" t="s">
        <v>3390</v>
      </c>
      <c r="C807">
        <v>6383</v>
      </c>
    </row>
    <row r="808" spans="1:3" x14ac:dyDescent="0.4">
      <c r="A808">
        <v>2021</v>
      </c>
      <c r="B808" s="30" t="s">
        <v>1123</v>
      </c>
      <c r="C808">
        <v>976</v>
      </c>
    </row>
    <row r="809" spans="1:3" x14ac:dyDescent="0.4">
      <c r="A809">
        <v>2021</v>
      </c>
      <c r="B809" s="30" t="s">
        <v>2360</v>
      </c>
      <c r="C809">
        <v>13160</v>
      </c>
    </row>
    <row r="810" spans="1:3" x14ac:dyDescent="0.4">
      <c r="A810">
        <v>2021</v>
      </c>
      <c r="B810" s="30" t="s">
        <v>4419</v>
      </c>
      <c r="C810">
        <v>1964</v>
      </c>
    </row>
    <row r="811" spans="1:3" x14ac:dyDescent="0.4">
      <c r="A811">
        <v>2021</v>
      </c>
      <c r="B811" s="30" t="s">
        <v>1597</v>
      </c>
      <c r="C811">
        <v>9267</v>
      </c>
    </row>
    <row r="812" spans="1:3" x14ac:dyDescent="0.4">
      <c r="A812">
        <v>2021</v>
      </c>
      <c r="B812" s="30" t="s">
        <v>4545</v>
      </c>
      <c r="C812">
        <v>354</v>
      </c>
    </row>
    <row r="813" spans="1:3" x14ac:dyDescent="0.4">
      <c r="A813">
        <v>2021</v>
      </c>
      <c r="B813" s="30" t="s">
        <v>4420</v>
      </c>
      <c r="C813">
        <v>178</v>
      </c>
    </row>
    <row r="814" spans="1:3" x14ac:dyDescent="0.4">
      <c r="A814">
        <v>2021</v>
      </c>
      <c r="B814" s="30" t="s">
        <v>4421</v>
      </c>
      <c r="C814">
        <v>365</v>
      </c>
    </row>
    <row r="815" spans="1:3" x14ac:dyDescent="0.4">
      <c r="A815">
        <v>2021</v>
      </c>
      <c r="B815" s="30" t="s">
        <v>4422</v>
      </c>
      <c r="C815">
        <v>323</v>
      </c>
    </row>
    <row r="816" spans="1:3" x14ac:dyDescent="0.4">
      <c r="A816">
        <v>2021</v>
      </c>
      <c r="B816" s="30" t="s">
        <v>4546</v>
      </c>
      <c r="C816">
        <v>263</v>
      </c>
    </row>
    <row r="817" spans="1:3" x14ac:dyDescent="0.4">
      <c r="A817">
        <v>2021</v>
      </c>
      <c r="B817" s="30" t="s">
        <v>4423</v>
      </c>
      <c r="C817">
        <v>120</v>
      </c>
    </row>
    <row r="818" spans="1:3" x14ac:dyDescent="0.4">
      <c r="A818">
        <v>2021</v>
      </c>
      <c r="B818" s="30" t="s">
        <v>4424</v>
      </c>
      <c r="C818">
        <v>62</v>
      </c>
    </row>
    <row r="819" spans="1:3" x14ac:dyDescent="0.4">
      <c r="A819">
        <v>2021</v>
      </c>
      <c r="B819" s="30" t="s">
        <v>3561</v>
      </c>
      <c r="C819">
        <v>3807</v>
      </c>
    </row>
    <row r="820" spans="1:3" x14ac:dyDescent="0.4">
      <c r="A820">
        <v>2021</v>
      </c>
      <c r="B820" s="30" t="s">
        <v>4547</v>
      </c>
      <c r="C820">
        <v>1472</v>
      </c>
    </row>
    <row r="821" spans="1:3" x14ac:dyDescent="0.4">
      <c r="A821">
        <v>2021</v>
      </c>
      <c r="B821" s="30" t="s">
        <v>3362</v>
      </c>
      <c r="C821">
        <v>4086</v>
      </c>
    </row>
    <row r="822" spans="1:3" x14ac:dyDescent="0.4">
      <c r="A822">
        <v>2021</v>
      </c>
      <c r="B822" s="30" t="s">
        <v>4548</v>
      </c>
      <c r="C822">
        <v>1417</v>
      </c>
    </row>
    <row r="823" spans="1:3" x14ac:dyDescent="0.4">
      <c r="A823">
        <v>2021</v>
      </c>
      <c r="B823" s="30" t="s">
        <v>1196</v>
      </c>
      <c r="C823">
        <v>4910</v>
      </c>
    </row>
    <row r="824" spans="1:3" x14ac:dyDescent="0.4">
      <c r="A824">
        <v>2021</v>
      </c>
      <c r="B824" s="30" t="s">
        <v>4549</v>
      </c>
      <c r="C824">
        <v>1291</v>
      </c>
    </row>
    <row r="825" spans="1:3" x14ac:dyDescent="0.4">
      <c r="A825">
        <v>2021</v>
      </c>
      <c r="B825" s="30" t="s">
        <v>4425</v>
      </c>
      <c r="C825">
        <v>206</v>
      </c>
    </row>
    <row r="826" spans="1:3" x14ac:dyDescent="0.4">
      <c r="A826">
        <v>2021</v>
      </c>
      <c r="B826" s="30" t="s">
        <v>4426</v>
      </c>
      <c r="C826">
        <v>393</v>
      </c>
    </row>
    <row r="827" spans="1:3" x14ac:dyDescent="0.4">
      <c r="A827">
        <v>2021</v>
      </c>
      <c r="B827" s="30" t="s">
        <v>4427</v>
      </c>
      <c r="C827">
        <v>128</v>
      </c>
    </row>
    <row r="828" spans="1:3" x14ac:dyDescent="0.4">
      <c r="A828">
        <v>2021</v>
      </c>
      <c r="B828" s="30" t="s">
        <v>249</v>
      </c>
      <c r="C828">
        <v>3088</v>
      </c>
    </row>
    <row r="829" spans="1:3" x14ac:dyDescent="0.4">
      <c r="A829">
        <v>2021</v>
      </c>
      <c r="B829" s="30" t="s">
        <v>4550</v>
      </c>
      <c r="C829">
        <v>71</v>
      </c>
    </row>
    <row r="830" spans="1:3" x14ac:dyDescent="0.4">
      <c r="A830">
        <v>2021</v>
      </c>
      <c r="B830" s="30" t="s">
        <v>4551</v>
      </c>
      <c r="C830">
        <v>171</v>
      </c>
    </row>
    <row r="831" spans="1:3" x14ac:dyDescent="0.4">
      <c r="A831">
        <v>2021</v>
      </c>
      <c r="B831" s="30" t="s">
        <v>4428</v>
      </c>
      <c r="C831">
        <v>20</v>
      </c>
    </row>
    <row r="832" spans="1:3" x14ac:dyDescent="0.4">
      <c r="A832">
        <v>2021</v>
      </c>
      <c r="B832" s="30" t="s">
        <v>3534</v>
      </c>
      <c r="C832">
        <v>2680</v>
      </c>
    </row>
    <row r="833" spans="1:3" x14ac:dyDescent="0.4">
      <c r="A833">
        <v>2021</v>
      </c>
      <c r="B833" s="30" t="s">
        <v>4552</v>
      </c>
      <c r="C833">
        <v>1371</v>
      </c>
    </row>
    <row r="834" spans="1:3" x14ac:dyDescent="0.4">
      <c r="A834">
        <v>2021</v>
      </c>
      <c r="B834" s="30" t="s">
        <v>4429</v>
      </c>
      <c r="C834">
        <v>532</v>
      </c>
    </row>
    <row r="835" spans="1:3" x14ac:dyDescent="0.4">
      <c r="A835">
        <v>2021</v>
      </c>
      <c r="B835" s="30" t="s">
        <v>2468</v>
      </c>
      <c r="C835">
        <v>5262</v>
      </c>
    </row>
    <row r="836" spans="1:3" x14ac:dyDescent="0.4">
      <c r="A836">
        <v>2021</v>
      </c>
      <c r="B836" s="30" t="s">
        <v>4553</v>
      </c>
      <c r="C836">
        <v>2049</v>
      </c>
    </row>
    <row r="837" spans="1:3" x14ac:dyDescent="0.4">
      <c r="A837">
        <v>2021</v>
      </c>
      <c r="B837" s="30" t="s">
        <v>4554</v>
      </c>
      <c r="C837">
        <v>2788</v>
      </c>
    </row>
    <row r="838" spans="1:3" x14ac:dyDescent="0.4">
      <c r="A838">
        <v>2021</v>
      </c>
      <c r="B838" s="30" t="s">
        <v>4555</v>
      </c>
      <c r="C838">
        <v>181</v>
      </c>
    </row>
    <row r="839" spans="1:3" x14ac:dyDescent="0.4">
      <c r="A839">
        <v>2021</v>
      </c>
      <c r="B839" s="30" t="s">
        <v>4430</v>
      </c>
    </row>
    <row r="840" spans="1:3" x14ac:dyDescent="0.4">
      <c r="A840">
        <v>2021</v>
      </c>
      <c r="B840" s="30" t="s">
        <v>4431</v>
      </c>
      <c r="C840">
        <v>1126</v>
      </c>
    </row>
    <row r="841" spans="1:3" x14ac:dyDescent="0.4">
      <c r="A841">
        <v>2021</v>
      </c>
      <c r="B841" s="30" t="s">
        <v>4432</v>
      </c>
      <c r="C841">
        <v>236</v>
      </c>
    </row>
    <row r="842" spans="1:3" x14ac:dyDescent="0.4">
      <c r="A842">
        <v>2021</v>
      </c>
      <c r="B842" s="30" t="s">
        <v>4433</v>
      </c>
      <c r="C842">
        <v>128</v>
      </c>
    </row>
    <row r="843" spans="1:3" x14ac:dyDescent="0.4">
      <c r="A843">
        <v>2021</v>
      </c>
      <c r="B843" s="30" t="s">
        <v>4556</v>
      </c>
      <c r="C843">
        <v>109</v>
      </c>
    </row>
    <row r="844" spans="1:3" x14ac:dyDescent="0.4">
      <c r="A844">
        <v>2021</v>
      </c>
      <c r="B844" s="30" t="s">
        <v>4434</v>
      </c>
      <c r="C844">
        <v>337</v>
      </c>
    </row>
    <row r="845" spans="1:3" x14ac:dyDescent="0.4">
      <c r="A845">
        <v>2021</v>
      </c>
      <c r="B845" s="30" t="s">
        <v>4557</v>
      </c>
      <c r="C845">
        <v>144</v>
      </c>
    </row>
    <row r="846" spans="1:3" x14ac:dyDescent="0.4">
      <c r="A846">
        <v>2021</v>
      </c>
      <c r="B846" s="30" t="s">
        <v>3101</v>
      </c>
      <c r="C846">
        <v>5895</v>
      </c>
    </row>
    <row r="847" spans="1:3" x14ac:dyDescent="0.4">
      <c r="A847">
        <v>2021</v>
      </c>
      <c r="B847" s="30" t="s">
        <v>303</v>
      </c>
      <c r="C847">
        <v>2270</v>
      </c>
    </row>
    <row r="848" spans="1:3" x14ac:dyDescent="0.4">
      <c r="A848">
        <v>2021</v>
      </c>
      <c r="B848" s="30" t="s">
        <v>4435</v>
      </c>
      <c r="C848">
        <v>1097</v>
      </c>
    </row>
    <row r="849" spans="1:3" x14ac:dyDescent="0.4">
      <c r="A849">
        <v>2021</v>
      </c>
      <c r="B849" s="30" t="s">
        <v>3394</v>
      </c>
      <c r="C849">
        <v>342</v>
      </c>
    </row>
    <row r="850" spans="1:3" x14ac:dyDescent="0.4">
      <c r="A850">
        <v>2021</v>
      </c>
      <c r="B850" s="30" t="s">
        <v>4558</v>
      </c>
      <c r="C850">
        <v>3574</v>
      </c>
    </row>
    <row r="851" spans="1:3" x14ac:dyDescent="0.4">
      <c r="A851">
        <v>2021</v>
      </c>
      <c r="B851" s="30" t="s">
        <v>4436</v>
      </c>
      <c r="C851">
        <v>297</v>
      </c>
    </row>
    <row r="852" spans="1:3" x14ac:dyDescent="0.4">
      <c r="A852">
        <v>2021</v>
      </c>
      <c r="B852" s="30" t="s">
        <v>4559</v>
      </c>
      <c r="C852">
        <v>471</v>
      </c>
    </row>
    <row r="853" spans="1:3" x14ac:dyDescent="0.4">
      <c r="A853">
        <v>2021</v>
      </c>
      <c r="B853" s="30" t="s">
        <v>455</v>
      </c>
      <c r="C853">
        <v>121</v>
      </c>
    </row>
    <row r="854" spans="1:3" x14ac:dyDescent="0.4">
      <c r="A854">
        <v>2021</v>
      </c>
      <c r="B854" s="30" t="s">
        <v>521</v>
      </c>
      <c r="C854">
        <v>27</v>
      </c>
    </row>
    <row r="855" spans="1:3" x14ac:dyDescent="0.4">
      <c r="A855">
        <v>2021</v>
      </c>
      <c r="B855" s="30" t="s">
        <v>4560</v>
      </c>
      <c r="C855">
        <v>164</v>
      </c>
    </row>
    <row r="856" spans="1:3" x14ac:dyDescent="0.4">
      <c r="A856">
        <v>2021</v>
      </c>
      <c r="B856" s="30" t="s">
        <v>4437</v>
      </c>
      <c r="C856">
        <v>32</v>
      </c>
    </row>
    <row r="857" spans="1:3" x14ac:dyDescent="0.4">
      <c r="A857">
        <v>2021</v>
      </c>
      <c r="B857" s="30" t="s">
        <v>1009</v>
      </c>
      <c r="C857">
        <v>3620</v>
      </c>
    </row>
    <row r="858" spans="1:3" x14ac:dyDescent="0.4">
      <c r="A858">
        <v>2021</v>
      </c>
      <c r="B858" s="30" t="s">
        <v>4438</v>
      </c>
      <c r="C858">
        <v>2216</v>
      </c>
    </row>
    <row r="859" spans="1:3" x14ac:dyDescent="0.4">
      <c r="A859">
        <v>2021</v>
      </c>
      <c r="B859" s="30" t="s">
        <v>3066</v>
      </c>
      <c r="C859">
        <v>5627</v>
      </c>
    </row>
    <row r="860" spans="1:3" x14ac:dyDescent="0.4">
      <c r="A860">
        <v>2021</v>
      </c>
      <c r="B860" s="30" t="s">
        <v>4561</v>
      </c>
      <c r="C860">
        <v>6602</v>
      </c>
    </row>
    <row r="861" spans="1:3" x14ac:dyDescent="0.4">
      <c r="A861">
        <v>2021</v>
      </c>
      <c r="B861" s="30" t="s">
        <v>4562</v>
      </c>
      <c r="C861">
        <v>2118</v>
      </c>
    </row>
    <row r="862" spans="1:3" x14ac:dyDescent="0.4">
      <c r="A862">
        <v>2021</v>
      </c>
      <c r="B862" s="30" t="s">
        <v>4439</v>
      </c>
      <c r="C862">
        <v>101</v>
      </c>
    </row>
    <row r="863" spans="1:3" x14ac:dyDescent="0.4">
      <c r="A863">
        <v>2021</v>
      </c>
      <c r="B863" s="30" t="s">
        <v>4440</v>
      </c>
      <c r="C863">
        <v>117</v>
      </c>
    </row>
    <row r="864" spans="1:3" x14ac:dyDescent="0.4">
      <c r="A864">
        <v>2021</v>
      </c>
      <c r="B864" s="30" t="s">
        <v>4441</v>
      </c>
      <c r="C864">
        <v>119</v>
      </c>
    </row>
    <row r="865" spans="1:3" x14ac:dyDescent="0.4">
      <c r="A865">
        <v>2021</v>
      </c>
      <c r="B865" s="30" t="s">
        <v>4563</v>
      </c>
      <c r="C865">
        <v>333</v>
      </c>
    </row>
    <row r="866" spans="1:3" x14ac:dyDescent="0.4">
      <c r="A866">
        <v>2021</v>
      </c>
      <c r="B866" s="30" t="s">
        <v>4564</v>
      </c>
      <c r="C866">
        <v>1171</v>
      </c>
    </row>
    <row r="867" spans="1:3" x14ac:dyDescent="0.4">
      <c r="A867">
        <v>2021</v>
      </c>
      <c r="B867" s="30" t="s">
        <v>2444</v>
      </c>
      <c r="C867">
        <v>11114</v>
      </c>
    </row>
    <row r="868" spans="1:3" x14ac:dyDescent="0.4">
      <c r="A868">
        <v>2021</v>
      </c>
      <c r="B868" s="30" t="s">
        <v>2681</v>
      </c>
      <c r="C868">
        <v>8110</v>
      </c>
    </row>
    <row r="869" spans="1:3" x14ac:dyDescent="0.4">
      <c r="A869">
        <v>2021</v>
      </c>
      <c r="B869" s="30" t="s">
        <v>3103</v>
      </c>
      <c r="C869">
        <v>714</v>
      </c>
    </row>
    <row r="870" spans="1:3" x14ac:dyDescent="0.4">
      <c r="A870">
        <v>2021</v>
      </c>
      <c r="B870" s="30" t="s">
        <v>4442</v>
      </c>
      <c r="C870">
        <v>354</v>
      </c>
    </row>
    <row r="871" spans="1:3" x14ac:dyDescent="0.4">
      <c r="A871">
        <v>2021</v>
      </c>
      <c r="B871" s="30" t="s">
        <v>2308</v>
      </c>
      <c r="C871">
        <v>25836</v>
      </c>
    </row>
    <row r="872" spans="1:3" x14ac:dyDescent="0.4">
      <c r="A872">
        <v>2021</v>
      </c>
      <c r="B872" s="30" t="s">
        <v>4565</v>
      </c>
      <c r="C872">
        <v>1251</v>
      </c>
    </row>
    <row r="873" spans="1:3" x14ac:dyDescent="0.4">
      <c r="A873">
        <v>2021</v>
      </c>
      <c r="B873" s="30" t="s">
        <v>4443</v>
      </c>
      <c r="C873">
        <v>333</v>
      </c>
    </row>
    <row r="874" spans="1:3" x14ac:dyDescent="0.4">
      <c r="A874">
        <v>2021</v>
      </c>
      <c r="B874" s="30" t="s">
        <v>4444</v>
      </c>
      <c r="C874">
        <v>228</v>
      </c>
    </row>
    <row r="875" spans="1:3" x14ac:dyDescent="0.4">
      <c r="A875">
        <v>2021</v>
      </c>
      <c r="B875" s="30" t="s">
        <v>4566</v>
      </c>
    </row>
    <row r="876" spans="1:3" x14ac:dyDescent="0.4">
      <c r="A876">
        <v>2021</v>
      </c>
      <c r="B876" s="30" t="s">
        <v>4567</v>
      </c>
      <c r="C876">
        <v>130</v>
      </c>
    </row>
    <row r="877" spans="1:3" x14ac:dyDescent="0.4">
      <c r="A877">
        <v>2021</v>
      </c>
      <c r="B877" s="30" t="s">
        <v>4445</v>
      </c>
      <c r="C877">
        <v>72</v>
      </c>
    </row>
    <row r="878" spans="1:3" x14ac:dyDescent="0.4">
      <c r="A878">
        <v>2021</v>
      </c>
      <c r="B878" s="30" t="s">
        <v>4446</v>
      </c>
      <c r="C878">
        <v>738</v>
      </c>
    </row>
    <row r="879" spans="1:3" x14ac:dyDescent="0.4">
      <c r="A879">
        <v>2021</v>
      </c>
      <c r="B879" s="30" t="s">
        <v>2823</v>
      </c>
      <c r="C879">
        <v>5966</v>
      </c>
    </row>
    <row r="880" spans="1:3" x14ac:dyDescent="0.4">
      <c r="A880">
        <v>2021</v>
      </c>
      <c r="B880" s="30" t="s">
        <v>4447</v>
      </c>
      <c r="C880">
        <v>86</v>
      </c>
    </row>
    <row r="881" spans="1:3" x14ac:dyDescent="0.4">
      <c r="A881">
        <v>2021</v>
      </c>
      <c r="B881" s="30" t="s">
        <v>1666</v>
      </c>
      <c r="C881">
        <v>189</v>
      </c>
    </row>
    <row r="882" spans="1:3" x14ac:dyDescent="0.4">
      <c r="A882">
        <v>2021</v>
      </c>
      <c r="B882" s="30" t="s">
        <v>4448</v>
      </c>
      <c r="C882">
        <v>24</v>
      </c>
    </row>
    <row r="883" spans="1:3" x14ac:dyDescent="0.4">
      <c r="A883">
        <v>2021</v>
      </c>
      <c r="B883" s="30" t="s">
        <v>4568</v>
      </c>
      <c r="C883">
        <v>111</v>
      </c>
    </row>
    <row r="884" spans="1:3" x14ac:dyDescent="0.4">
      <c r="A884">
        <v>2021</v>
      </c>
      <c r="B884" s="30" t="s">
        <v>4449</v>
      </c>
      <c r="C884">
        <v>67</v>
      </c>
    </row>
    <row r="885" spans="1:3" x14ac:dyDescent="0.4">
      <c r="A885">
        <v>2021</v>
      </c>
      <c r="B885" s="30" t="s">
        <v>4450</v>
      </c>
      <c r="C885">
        <v>177</v>
      </c>
    </row>
    <row r="886" spans="1:3" x14ac:dyDescent="0.4">
      <c r="A886">
        <v>2021</v>
      </c>
      <c r="B886" s="30" t="s">
        <v>1506</v>
      </c>
      <c r="C886">
        <v>13106</v>
      </c>
    </row>
    <row r="887" spans="1:3" x14ac:dyDescent="0.4">
      <c r="A887">
        <v>2021</v>
      </c>
      <c r="B887" s="30" t="s">
        <v>2478</v>
      </c>
      <c r="C887">
        <v>19878</v>
      </c>
    </row>
    <row r="888" spans="1:3" x14ac:dyDescent="0.4">
      <c r="A888">
        <v>2021</v>
      </c>
      <c r="B888" s="30" t="s">
        <v>4569</v>
      </c>
      <c r="C888">
        <v>8960</v>
      </c>
    </row>
    <row r="889" spans="1:3" x14ac:dyDescent="0.4">
      <c r="A889">
        <v>2021</v>
      </c>
      <c r="B889" s="30" t="s">
        <v>742</v>
      </c>
      <c r="C889">
        <v>1617</v>
      </c>
    </row>
    <row r="890" spans="1:3" x14ac:dyDescent="0.4">
      <c r="A890">
        <v>2021</v>
      </c>
      <c r="B890" s="30" t="s">
        <v>4570</v>
      </c>
      <c r="C890">
        <v>231</v>
      </c>
    </row>
    <row r="891" spans="1:3" x14ac:dyDescent="0.4">
      <c r="A891">
        <v>2021</v>
      </c>
      <c r="B891" s="30" t="s">
        <v>4571</v>
      </c>
      <c r="C891">
        <v>986</v>
      </c>
    </row>
    <row r="892" spans="1:3" x14ac:dyDescent="0.4">
      <c r="A892">
        <v>2021</v>
      </c>
      <c r="B892" s="30" t="s">
        <v>4572</v>
      </c>
      <c r="C892">
        <v>164</v>
      </c>
    </row>
    <row r="893" spans="1:3" x14ac:dyDescent="0.4">
      <c r="A893">
        <v>2021</v>
      </c>
      <c r="B893" s="30" t="s">
        <v>4451</v>
      </c>
      <c r="C893">
        <v>102</v>
      </c>
    </row>
    <row r="894" spans="1:3" x14ac:dyDescent="0.4">
      <c r="A894">
        <v>2021</v>
      </c>
      <c r="B894" s="30" t="s">
        <v>4452</v>
      </c>
    </row>
    <row r="895" spans="1:3" x14ac:dyDescent="0.4">
      <c r="A895">
        <v>2021</v>
      </c>
      <c r="B895" s="30" t="s">
        <v>1688</v>
      </c>
      <c r="C895">
        <v>349</v>
      </c>
    </row>
    <row r="896" spans="1:3" x14ac:dyDescent="0.4">
      <c r="A896">
        <v>2021</v>
      </c>
      <c r="B896" s="30" t="s">
        <v>4573</v>
      </c>
      <c r="C896">
        <v>204</v>
      </c>
    </row>
    <row r="897" spans="1:3" x14ac:dyDescent="0.4">
      <c r="A897">
        <v>2021</v>
      </c>
      <c r="B897" s="30" t="s">
        <v>4574</v>
      </c>
      <c r="C897">
        <v>63</v>
      </c>
    </row>
    <row r="898" spans="1:3" x14ac:dyDescent="0.4">
      <c r="A898">
        <v>2021</v>
      </c>
      <c r="B898" s="30" t="s">
        <v>4575</v>
      </c>
      <c r="C898">
        <v>428</v>
      </c>
    </row>
    <row r="899" spans="1:3" x14ac:dyDescent="0.4">
      <c r="A899">
        <v>2021</v>
      </c>
      <c r="B899" s="30" t="s">
        <v>4576</v>
      </c>
      <c r="C899">
        <v>12334</v>
      </c>
    </row>
    <row r="900" spans="1:3" x14ac:dyDescent="0.4">
      <c r="A900">
        <v>2021</v>
      </c>
      <c r="B900" s="30" t="s">
        <v>4577</v>
      </c>
      <c r="C900">
        <v>1437</v>
      </c>
    </row>
    <row r="901" spans="1:3" x14ac:dyDescent="0.4">
      <c r="A901">
        <v>2021</v>
      </c>
      <c r="B901" s="30" t="s">
        <v>4453</v>
      </c>
      <c r="C901">
        <v>154</v>
      </c>
    </row>
    <row r="902" spans="1:3" x14ac:dyDescent="0.4">
      <c r="A902">
        <v>2021</v>
      </c>
      <c r="B902" s="30" t="s">
        <v>1406</v>
      </c>
      <c r="C902">
        <v>25733</v>
      </c>
    </row>
    <row r="903" spans="1:3" x14ac:dyDescent="0.4">
      <c r="A903">
        <v>2021</v>
      </c>
      <c r="B903" s="30" t="s">
        <v>4454</v>
      </c>
      <c r="C903">
        <v>161</v>
      </c>
    </row>
    <row r="904" spans="1:3" x14ac:dyDescent="0.4">
      <c r="A904">
        <v>2021</v>
      </c>
      <c r="B904" s="30" t="s">
        <v>4578</v>
      </c>
      <c r="C904">
        <v>39</v>
      </c>
    </row>
    <row r="905" spans="1:3" x14ac:dyDescent="0.4">
      <c r="A905">
        <v>2021</v>
      </c>
      <c r="B905" s="30" t="s">
        <v>4455</v>
      </c>
      <c r="C905">
        <v>63</v>
      </c>
    </row>
    <row r="906" spans="1:3" x14ac:dyDescent="0.4">
      <c r="A906">
        <v>2021</v>
      </c>
      <c r="B906" s="30" t="s">
        <v>4579</v>
      </c>
      <c r="C906">
        <v>58</v>
      </c>
    </row>
    <row r="907" spans="1:3" x14ac:dyDescent="0.4">
      <c r="A907">
        <v>2021</v>
      </c>
      <c r="B907" s="30" t="s">
        <v>8055</v>
      </c>
      <c r="C907">
        <v>57</v>
      </c>
    </row>
    <row r="908" spans="1:3" x14ac:dyDescent="0.4">
      <c r="A908">
        <v>2021</v>
      </c>
      <c r="B908" s="30" t="s">
        <v>2232</v>
      </c>
      <c r="C908">
        <v>2574</v>
      </c>
    </row>
    <row r="909" spans="1:3" x14ac:dyDescent="0.4">
      <c r="A909">
        <v>2021</v>
      </c>
      <c r="B909" s="30" t="s">
        <v>4580</v>
      </c>
      <c r="C909">
        <v>993</v>
      </c>
    </row>
    <row r="910" spans="1:3" x14ac:dyDescent="0.4">
      <c r="A910">
        <v>2021</v>
      </c>
      <c r="B910" s="30" t="s">
        <v>860</v>
      </c>
      <c r="C910">
        <v>11695</v>
      </c>
    </row>
    <row r="911" spans="1:3" x14ac:dyDescent="0.4">
      <c r="A911">
        <v>2021</v>
      </c>
      <c r="B911" s="30" t="s">
        <v>3766</v>
      </c>
      <c r="C911">
        <v>1604</v>
      </c>
    </row>
    <row r="912" spans="1:3" x14ac:dyDescent="0.4">
      <c r="A912">
        <v>2021</v>
      </c>
      <c r="B912" s="30" t="s">
        <v>393</v>
      </c>
      <c r="C912">
        <v>612</v>
      </c>
    </row>
    <row r="913" spans="1:3" x14ac:dyDescent="0.4">
      <c r="A913">
        <v>2021</v>
      </c>
      <c r="B913" s="30" t="s">
        <v>2164</v>
      </c>
      <c r="C913">
        <v>4535</v>
      </c>
    </row>
    <row r="914" spans="1:3" x14ac:dyDescent="0.4">
      <c r="A914">
        <v>2021</v>
      </c>
      <c r="B914" s="30" t="s">
        <v>3593</v>
      </c>
      <c r="C914">
        <v>35842</v>
      </c>
    </row>
    <row r="915" spans="1:3" x14ac:dyDescent="0.4">
      <c r="A915">
        <v>2021</v>
      </c>
      <c r="B915" s="30" t="s">
        <v>2796</v>
      </c>
      <c r="C915">
        <v>2866</v>
      </c>
    </row>
    <row r="916" spans="1:3" x14ac:dyDescent="0.4">
      <c r="A916">
        <v>2021</v>
      </c>
      <c r="B916" s="30" t="s">
        <v>4456</v>
      </c>
      <c r="C916">
        <v>39</v>
      </c>
    </row>
    <row r="917" spans="1:3" x14ac:dyDescent="0.4">
      <c r="A917">
        <v>2021</v>
      </c>
      <c r="B917" s="30" t="s">
        <v>1452</v>
      </c>
      <c r="C917">
        <v>23</v>
      </c>
    </row>
    <row r="918" spans="1:3" x14ac:dyDescent="0.4">
      <c r="A918">
        <v>2021</v>
      </c>
      <c r="B918" s="30" t="s">
        <v>4457</v>
      </c>
      <c r="C918">
        <v>324</v>
      </c>
    </row>
    <row r="919" spans="1:3" x14ac:dyDescent="0.4">
      <c r="A919">
        <v>2021</v>
      </c>
      <c r="B919" s="30" t="s">
        <v>4458</v>
      </c>
      <c r="C919">
        <v>16</v>
      </c>
    </row>
    <row r="920" spans="1:3" x14ac:dyDescent="0.4">
      <c r="A920">
        <v>2021</v>
      </c>
      <c r="B920" s="30" t="s">
        <v>4459</v>
      </c>
      <c r="C920">
        <v>109</v>
      </c>
    </row>
    <row r="921" spans="1:3" x14ac:dyDescent="0.4">
      <c r="A921">
        <v>2021</v>
      </c>
      <c r="B921" s="30" t="s">
        <v>1877</v>
      </c>
      <c r="C921">
        <v>28248</v>
      </c>
    </row>
    <row r="922" spans="1:3" x14ac:dyDescent="0.4">
      <c r="A922">
        <v>2021</v>
      </c>
      <c r="B922" s="30" t="s">
        <v>620</v>
      </c>
      <c r="C922">
        <v>3401</v>
      </c>
    </row>
    <row r="923" spans="1:3" x14ac:dyDescent="0.4">
      <c r="A923">
        <v>2021</v>
      </c>
      <c r="B923" s="30" t="s">
        <v>1869</v>
      </c>
      <c r="C923">
        <v>2625</v>
      </c>
    </row>
    <row r="924" spans="1:3" x14ac:dyDescent="0.4">
      <c r="A924">
        <v>2021</v>
      </c>
      <c r="B924" s="30" t="s">
        <v>4581</v>
      </c>
      <c r="C924">
        <v>184</v>
      </c>
    </row>
    <row r="925" spans="1:3" x14ac:dyDescent="0.4">
      <c r="A925">
        <v>2021</v>
      </c>
      <c r="B925" s="30" t="s">
        <v>4582</v>
      </c>
      <c r="C925">
        <v>853</v>
      </c>
    </row>
    <row r="926" spans="1:3" x14ac:dyDescent="0.4">
      <c r="A926">
        <v>2021</v>
      </c>
      <c r="B926" s="30" t="s">
        <v>1873</v>
      </c>
      <c r="C926">
        <v>4562</v>
      </c>
    </row>
    <row r="927" spans="1:3" x14ac:dyDescent="0.4">
      <c r="A927">
        <v>2021</v>
      </c>
      <c r="B927" s="30" t="s">
        <v>4460</v>
      </c>
      <c r="C927">
        <v>477</v>
      </c>
    </row>
    <row r="928" spans="1:3" x14ac:dyDescent="0.4">
      <c r="A928">
        <v>2021</v>
      </c>
      <c r="B928" s="30" t="s">
        <v>1676</v>
      </c>
      <c r="C928">
        <v>856</v>
      </c>
    </row>
    <row r="929" spans="1:3" x14ac:dyDescent="0.4">
      <c r="A929">
        <v>2021</v>
      </c>
      <c r="B929" s="30" t="s">
        <v>4461</v>
      </c>
      <c r="C929">
        <v>1417</v>
      </c>
    </row>
    <row r="930" spans="1:3" x14ac:dyDescent="0.4">
      <c r="A930">
        <v>2021</v>
      </c>
      <c r="B930" s="30" t="s">
        <v>4462</v>
      </c>
      <c r="C930">
        <v>203</v>
      </c>
    </row>
    <row r="931" spans="1:3" x14ac:dyDescent="0.4">
      <c r="A931">
        <v>2021</v>
      </c>
      <c r="B931" s="30" t="s">
        <v>4583</v>
      </c>
      <c r="C931">
        <v>812</v>
      </c>
    </row>
    <row r="932" spans="1:3" x14ac:dyDescent="0.4">
      <c r="A932">
        <v>2021</v>
      </c>
      <c r="B932" s="30" t="s">
        <v>817</v>
      </c>
      <c r="C932">
        <v>4379</v>
      </c>
    </row>
    <row r="933" spans="1:3" x14ac:dyDescent="0.4">
      <c r="A933">
        <v>2021</v>
      </c>
      <c r="B933" s="30" t="s">
        <v>4584</v>
      </c>
      <c r="C933">
        <v>171</v>
      </c>
    </row>
    <row r="934" spans="1:3" x14ac:dyDescent="0.4">
      <c r="A934">
        <v>2021</v>
      </c>
      <c r="B934" s="30" t="s">
        <v>4463</v>
      </c>
      <c r="C934">
        <v>578</v>
      </c>
    </row>
    <row r="935" spans="1:3" x14ac:dyDescent="0.4">
      <c r="A935">
        <v>2021</v>
      </c>
      <c r="B935" s="30" t="s">
        <v>3589</v>
      </c>
      <c r="C935">
        <v>246</v>
      </c>
    </row>
    <row r="936" spans="1:3" x14ac:dyDescent="0.4">
      <c r="A936">
        <v>2021</v>
      </c>
      <c r="B936" s="30" t="s">
        <v>4585</v>
      </c>
      <c r="C936">
        <v>455</v>
      </c>
    </row>
    <row r="937" spans="1:3" x14ac:dyDescent="0.4">
      <c r="A937">
        <v>2021</v>
      </c>
      <c r="B937" s="30" t="s">
        <v>4586</v>
      </c>
      <c r="C937">
        <v>28</v>
      </c>
    </row>
    <row r="938" spans="1:3" x14ac:dyDescent="0.4">
      <c r="A938">
        <v>2021</v>
      </c>
      <c r="B938" s="30" t="s">
        <v>4464</v>
      </c>
      <c r="C938">
        <v>5871</v>
      </c>
    </row>
    <row r="939" spans="1:3" x14ac:dyDescent="0.4">
      <c r="A939">
        <v>2021</v>
      </c>
      <c r="B939" s="30" t="s">
        <v>355</v>
      </c>
      <c r="C939">
        <v>2169</v>
      </c>
    </row>
    <row r="940" spans="1:3" x14ac:dyDescent="0.4">
      <c r="A940">
        <v>2021</v>
      </c>
      <c r="B940" s="30" t="s">
        <v>4587</v>
      </c>
      <c r="C940">
        <v>22</v>
      </c>
    </row>
    <row r="941" spans="1:3" x14ac:dyDescent="0.4">
      <c r="A941">
        <v>2021</v>
      </c>
      <c r="B941" s="30" t="s">
        <v>4588</v>
      </c>
      <c r="C941">
        <v>1037</v>
      </c>
    </row>
    <row r="942" spans="1:3" x14ac:dyDescent="0.4">
      <c r="A942">
        <v>2021</v>
      </c>
      <c r="B942" s="30" t="s">
        <v>1035</v>
      </c>
      <c r="C942">
        <v>1830</v>
      </c>
    </row>
    <row r="943" spans="1:3" x14ac:dyDescent="0.4">
      <c r="A943">
        <v>2021</v>
      </c>
      <c r="B943" s="30" t="s">
        <v>1329</v>
      </c>
      <c r="C943">
        <v>4781</v>
      </c>
    </row>
    <row r="944" spans="1:3" x14ac:dyDescent="0.4">
      <c r="A944">
        <v>2021</v>
      </c>
      <c r="B944" s="30" t="s">
        <v>4465</v>
      </c>
      <c r="C944">
        <v>655</v>
      </c>
    </row>
    <row r="945" spans="1:3" x14ac:dyDescent="0.4">
      <c r="A945">
        <v>2021</v>
      </c>
      <c r="B945" s="30" t="s">
        <v>4589</v>
      </c>
      <c r="C945">
        <v>76</v>
      </c>
    </row>
    <row r="946" spans="1:3" x14ac:dyDescent="0.4">
      <c r="A946">
        <v>2021</v>
      </c>
      <c r="B946" s="30" t="s">
        <v>3169</v>
      </c>
      <c r="C946">
        <v>4056</v>
      </c>
    </row>
    <row r="947" spans="1:3" x14ac:dyDescent="0.4">
      <c r="A947">
        <v>2021</v>
      </c>
      <c r="B947" s="30" t="s">
        <v>4590</v>
      </c>
      <c r="C947">
        <v>190</v>
      </c>
    </row>
    <row r="948" spans="1:3" x14ac:dyDescent="0.4">
      <c r="A948">
        <v>2021</v>
      </c>
      <c r="B948" s="30" t="s">
        <v>4591</v>
      </c>
      <c r="C948">
        <v>115</v>
      </c>
    </row>
    <row r="949" spans="1:3" x14ac:dyDescent="0.4">
      <c r="A949">
        <v>2021</v>
      </c>
      <c r="B949" s="30" t="s">
        <v>959</v>
      </c>
      <c r="C949">
        <v>37</v>
      </c>
    </row>
    <row r="950" spans="1:3" x14ac:dyDescent="0.4">
      <c r="A950">
        <v>2021</v>
      </c>
      <c r="B950" s="30" t="s">
        <v>4466</v>
      </c>
      <c r="C950">
        <v>101</v>
      </c>
    </row>
    <row r="951" spans="1:3" x14ac:dyDescent="0.4">
      <c r="A951">
        <v>2021</v>
      </c>
      <c r="B951" s="30" t="s">
        <v>4467</v>
      </c>
      <c r="C951">
        <v>33</v>
      </c>
    </row>
    <row r="952" spans="1:3" x14ac:dyDescent="0.4">
      <c r="A952">
        <v>2021</v>
      </c>
      <c r="B952" s="30" t="s">
        <v>8056</v>
      </c>
      <c r="C952">
        <v>58</v>
      </c>
    </row>
    <row r="953" spans="1:3" x14ac:dyDescent="0.4">
      <c r="A953">
        <v>2021</v>
      </c>
      <c r="B953" s="30" t="s">
        <v>1542</v>
      </c>
      <c r="C953">
        <v>1718</v>
      </c>
    </row>
    <row r="954" spans="1:3" x14ac:dyDescent="0.4">
      <c r="A954">
        <v>2021</v>
      </c>
      <c r="B954" s="30" t="s">
        <v>2462</v>
      </c>
      <c r="C954">
        <v>1532</v>
      </c>
    </row>
    <row r="955" spans="1:3" x14ac:dyDescent="0.4">
      <c r="A955">
        <v>2021</v>
      </c>
      <c r="B955" s="30" t="s">
        <v>2605</v>
      </c>
      <c r="C955">
        <v>3044</v>
      </c>
    </row>
    <row r="956" spans="1:3" x14ac:dyDescent="0.4">
      <c r="A956">
        <v>2021</v>
      </c>
      <c r="B956" s="30" t="s">
        <v>914</v>
      </c>
      <c r="C956">
        <v>1909</v>
      </c>
    </row>
    <row r="957" spans="1:3" x14ac:dyDescent="0.4">
      <c r="A957">
        <v>2021</v>
      </c>
      <c r="B957" s="30" t="s">
        <v>4468</v>
      </c>
      <c r="C957">
        <v>440</v>
      </c>
    </row>
    <row r="958" spans="1:3" x14ac:dyDescent="0.4">
      <c r="A958">
        <v>2021</v>
      </c>
      <c r="B958" s="30" t="s">
        <v>1189</v>
      </c>
      <c r="C958">
        <v>3110</v>
      </c>
    </row>
    <row r="959" spans="1:3" x14ac:dyDescent="0.4">
      <c r="A959">
        <v>2021</v>
      </c>
      <c r="B959" s="30" t="s">
        <v>2554</v>
      </c>
      <c r="C959">
        <v>2415</v>
      </c>
    </row>
    <row r="960" spans="1:3" x14ac:dyDescent="0.4">
      <c r="A960">
        <v>2021</v>
      </c>
      <c r="B960" s="30" t="s">
        <v>4469</v>
      </c>
      <c r="C960">
        <v>1433</v>
      </c>
    </row>
    <row r="961" spans="1:3" x14ac:dyDescent="0.4">
      <c r="A961">
        <v>2021</v>
      </c>
      <c r="B961" s="30" t="s">
        <v>4470</v>
      </c>
      <c r="C961">
        <v>1600</v>
      </c>
    </row>
    <row r="962" spans="1:3" x14ac:dyDescent="0.4">
      <c r="A962">
        <v>2021</v>
      </c>
      <c r="B962" s="30" t="s">
        <v>4471</v>
      </c>
      <c r="C962">
        <v>1406</v>
      </c>
    </row>
    <row r="963" spans="1:3" x14ac:dyDescent="0.4">
      <c r="A963">
        <v>2021</v>
      </c>
      <c r="B963" s="30" t="s">
        <v>8057</v>
      </c>
      <c r="C963">
        <v>34</v>
      </c>
    </row>
    <row r="964" spans="1:3" x14ac:dyDescent="0.4">
      <c r="A964">
        <v>2021</v>
      </c>
      <c r="B964" s="30" t="s">
        <v>8058</v>
      </c>
      <c r="C964">
        <v>17</v>
      </c>
    </row>
    <row r="965" spans="1:3" x14ac:dyDescent="0.4">
      <c r="A965">
        <v>2021</v>
      </c>
      <c r="B965" s="30" t="s">
        <v>4592</v>
      </c>
      <c r="C965">
        <v>13</v>
      </c>
    </row>
    <row r="966" spans="1:3" x14ac:dyDescent="0.4">
      <c r="A966">
        <v>2021</v>
      </c>
      <c r="B966" s="30" t="s">
        <v>4472</v>
      </c>
      <c r="C966">
        <v>22</v>
      </c>
    </row>
    <row r="967" spans="1:3" x14ac:dyDescent="0.4">
      <c r="A967">
        <v>2021</v>
      </c>
      <c r="B967" s="30" t="s">
        <v>4473</v>
      </c>
      <c r="C967">
        <v>39</v>
      </c>
    </row>
    <row r="968" spans="1:3" x14ac:dyDescent="0.4">
      <c r="A968">
        <v>2021</v>
      </c>
      <c r="B968" s="30" t="s">
        <v>4593</v>
      </c>
      <c r="C968">
        <v>14775</v>
      </c>
    </row>
    <row r="969" spans="1:3" x14ac:dyDescent="0.4">
      <c r="A969">
        <v>2021</v>
      </c>
      <c r="B969" s="30" t="s">
        <v>2848</v>
      </c>
      <c r="C969">
        <v>13508</v>
      </c>
    </row>
    <row r="970" spans="1:3" x14ac:dyDescent="0.4">
      <c r="A970">
        <v>2021</v>
      </c>
      <c r="B970" s="30" t="s">
        <v>4474</v>
      </c>
      <c r="C970">
        <v>1607</v>
      </c>
    </row>
    <row r="971" spans="1:3" x14ac:dyDescent="0.4">
      <c r="A971">
        <v>2021</v>
      </c>
      <c r="B971" s="30" t="s">
        <v>4594</v>
      </c>
      <c r="C971">
        <v>3338</v>
      </c>
    </row>
    <row r="972" spans="1:3" x14ac:dyDescent="0.4">
      <c r="A972">
        <v>2021</v>
      </c>
      <c r="B972" s="30" t="s">
        <v>4595</v>
      </c>
      <c r="C972">
        <v>142</v>
      </c>
    </row>
    <row r="973" spans="1:3" x14ac:dyDescent="0.4">
      <c r="A973">
        <v>2021</v>
      </c>
      <c r="B973" s="30" t="s">
        <v>4475</v>
      </c>
      <c r="C973">
        <v>41</v>
      </c>
    </row>
    <row r="974" spans="1:3" x14ac:dyDescent="0.4">
      <c r="A974">
        <v>2021</v>
      </c>
      <c r="B974" s="30" t="s">
        <v>4476</v>
      </c>
      <c r="C974">
        <v>433</v>
      </c>
    </row>
    <row r="975" spans="1:3" x14ac:dyDescent="0.4">
      <c r="A975">
        <v>2021</v>
      </c>
      <c r="B975" s="30" t="s">
        <v>4477</v>
      </c>
      <c r="C975">
        <v>41</v>
      </c>
    </row>
    <row r="976" spans="1:3" x14ac:dyDescent="0.4">
      <c r="A976">
        <v>2021</v>
      </c>
      <c r="B976" s="30" t="s">
        <v>1044</v>
      </c>
      <c r="C976">
        <v>1555</v>
      </c>
    </row>
    <row r="977" spans="1:3" x14ac:dyDescent="0.4">
      <c r="A977">
        <v>2021</v>
      </c>
      <c r="B977" s="30" t="s">
        <v>4478</v>
      </c>
      <c r="C977">
        <v>3292</v>
      </c>
    </row>
    <row r="978" spans="1:3" x14ac:dyDescent="0.4">
      <c r="A978">
        <v>2021</v>
      </c>
      <c r="B978" s="30" t="s">
        <v>2619</v>
      </c>
      <c r="C978">
        <v>1086</v>
      </c>
    </row>
    <row r="979" spans="1:3" x14ac:dyDescent="0.4">
      <c r="A979">
        <v>2021</v>
      </c>
      <c r="B979" s="30" t="s">
        <v>4479</v>
      </c>
      <c r="C979">
        <v>2068</v>
      </c>
    </row>
    <row r="980" spans="1:3" x14ac:dyDescent="0.4">
      <c r="A980">
        <v>2021</v>
      </c>
      <c r="B980" s="30" t="s">
        <v>4482</v>
      </c>
      <c r="C980">
        <v>500</v>
      </c>
    </row>
    <row r="981" spans="1:3" x14ac:dyDescent="0.4">
      <c r="A981">
        <v>2021</v>
      </c>
      <c r="B981" s="30" t="s">
        <v>4596</v>
      </c>
      <c r="C981">
        <v>1809</v>
      </c>
    </row>
    <row r="982" spans="1:3" x14ac:dyDescent="0.4">
      <c r="A982">
        <v>2021</v>
      </c>
      <c r="B982" s="30" t="s">
        <v>4480</v>
      </c>
      <c r="C982">
        <v>147</v>
      </c>
    </row>
    <row r="983" spans="1:3" x14ac:dyDescent="0.4">
      <c r="A983">
        <v>2021</v>
      </c>
      <c r="B983" s="30" t="s">
        <v>4481</v>
      </c>
      <c r="C983">
        <v>386</v>
      </c>
    </row>
    <row r="984" spans="1:3" x14ac:dyDescent="0.4">
      <c r="A984">
        <v>2021</v>
      </c>
      <c r="B984" s="30" t="s">
        <v>4597</v>
      </c>
      <c r="C984">
        <v>81</v>
      </c>
    </row>
    <row r="985" spans="1:3" x14ac:dyDescent="0.4">
      <c r="A985">
        <v>2021</v>
      </c>
      <c r="B985" s="30" t="s">
        <v>3117</v>
      </c>
      <c r="C985">
        <v>1452</v>
      </c>
    </row>
    <row r="986" spans="1:3" x14ac:dyDescent="0.4">
      <c r="A986">
        <v>2021</v>
      </c>
      <c r="B986" s="30" t="s">
        <v>4483</v>
      </c>
      <c r="C986">
        <v>113</v>
      </c>
    </row>
    <row r="987" spans="1:3" x14ac:dyDescent="0.4">
      <c r="A987">
        <v>2021</v>
      </c>
      <c r="B987" s="30" t="s">
        <v>4484</v>
      </c>
      <c r="C987">
        <v>128</v>
      </c>
    </row>
    <row r="988" spans="1:3" x14ac:dyDescent="0.4">
      <c r="A988">
        <v>2021</v>
      </c>
      <c r="B988" s="30" t="s">
        <v>4487</v>
      </c>
      <c r="C988">
        <v>245</v>
      </c>
    </row>
    <row r="989" spans="1:3" x14ac:dyDescent="0.4">
      <c r="A989">
        <v>2021</v>
      </c>
      <c r="B989" s="30" t="s">
        <v>2558</v>
      </c>
      <c r="C989">
        <v>5916</v>
      </c>
    </row>
    <row r="990" spans="1:3" x14ac:dyDescent="0.4">
      <c r="A990">
        <v>2021</v>
      </c>
      <c r="B990" s="30" t="s">
        <v>4485</v>
      </c>
      <c r="C990">
        <v>183</v>
      </c>
    </row>
    <row r="991" spans="1:3" x14ac:dyDescent="0.4">
      <c r="A991">
        <v>2021</v>
      </c>
      <c r="B991" s="30" t="s">
        <v>4598</v>
      </c>
      <c r="C991">
        <v>31</v>
      </c>
    </row>
    <row r="992" spans="1:3" x14ac:dyDescent="0.4">
      <c r="A992">
        <v>2021</v>
      </c>
      <c r="B992" s="30" t="s">
        <v>4599</v>
      </c>
      <c r="C992">
        <v>133</v>
      </c>
    </row>
    <row r="993" spans="1:3" x14ac:dyDescent="0.4">
      <c r="A993">
        <v>2021</v>
      </c>
      <c r="B993" s="30" t="s">
        <v>4600</v>
      </c>
      <c r="C993">
        <v>27</v>
      </c>
    </row>
    <row r="994" spans="1:3" x14ac:dyDescent="0.4">
      <c r="A994">
        <v>2021</v>
      </c>
      <c r="B994" s="30" t="s">
        <v>4486</v>
      </c>
      <c r="C994">
        <v>302</v>
      </c>
    </row>
    <row r="995" spans="1:3" x14ac:dyDescent="0.4">
      <c r="A995">
        <v>2021</v>
      </c>
      <c r="B995" s="30" t="s">
        <v>1286</v>
      </c>
      <c r="C995">
        <v>60</v>
      </c>
    </row>
    <row r="996" spans="1:3" x14ac:dyDescent="0.4">
      <c r="A996">
        <v>2021</v>
      </c>
      <c r="B996" s="30" t="s">
        <v>4601</v>
      </c>
      <c r="C996">
        <v>72</v>
      </c>
    </row>
    <row r="997" spans="1:3" x14ac:dyDescent="0.4">
      <c r="A997">
        <v>2021</v>
      </c>
      <c r="B997" s="30" t="s">
        <v>2960</v>
      </c>
      <c r="C997">
        <v>5099</v>
      </c>
    </row>
    <row r="998" spans="1:3" x14ac:dyDescent="0.4">
      <c r="A998">
        <v>2021</v>
      </c>
      <c r="B998" s="30" t="s">
        <v>2568</v>
      </c>
      <c r="C998">
        <v>4467</v>
      </c>
    </row>
    <row r="999" spans="1:3" x14ac:dyDescent="0.4">
      <c r="A999">
        <v>2021</v>
      </c>
      <c r="B999" s="30" t="s">
        <v>4602</v>
      </c>
      <c r="C999">
        <v>360</v>
      </c>
    </row>
    <row r="1000" spans="1:3" x14ac:dyDescent="0.4">
      <c r="A1000">
        <v>2021</v>
      </c>
      <c r="B1000" s="30" t="s">
        <v>4488</v>
      </c>
      <c r="C1000">
        <v>747</v>
      </c>
    </row>
    <row r="1001" spans="1:3" x14ac:dyDescent="0.4">
      <c r="A1001">
        <v>2021</v>
      </c>
      <c r="B1001" s="30" t="s">
        <v>4603</v>
      </c>
      <c r="C1001">
        <v>650</v>
      </c>
    </row>
    <row r="1002" spans="1:3" x14ac:dyDescent="0.4">
      <c r="A1002">
        <v>2021</v>
      </c>
      <c r="B1002" s="30" t="s">
        <v>646</v>
      </c>
      <c r="C1002">
        <v>2321</v>
      </c>
    </row>
    <row r="1003" spans="1:3" x14ac:dyDescent="0.4">
      <c r="A1003">
        <v>2021</v>
      </c>
      <c r="B1003" s="30" t="s">
        <v>4489</v>
      </c>
      <c r="C1003">
        <v>199</v>
      </c>
    </row>
    <row r="1004" spans="1:3" x14ac:dyDescent="0.4">
      <c r="A1004">
        <v>2021</v>
      </c>
      <c r="B1004" s="30" t="s">
        <v>4604</v>
      </c>
      <c r="C1004">
        <v>381</v>
      </c>
    </row>
    <row r="1005" spans="1:3" x14ac:dyDescent="0.4">
      <c r="A1005">
        <v>2021</v>
      </c>
      <c r="B1005" s="30" t="s">
        <v>616</v>
      </c>
      <c r="C1005">
        <v>3023</v>
      </c>
    </row>
    <row r="1006" spans="1:3" x14ac:dyDescent="0.4">
      <c r="A1006">
        <v>2021</v>
      </c>
      <c r="B1006" s="30" t="s">
        <v>4490</v>
      </c>
      <c r="C1006">
        <v>38</v>
      </c>
    </row>
    <row r="1007" spans="1:3" x14ac:dyDescent="0.4">
      <c r="A1007">
        <v>2021</v>
      </c>
      <c r="B1007" s="30" t="s">
        <v>4491</v>
      </c>
      <c r="C1007">
        <v>125</v>
      </c>
    </row>
    <row r="1008" spans="1:3" x14ac:dyDescent="0.4">
      <c r="A1008">
        <v>2021</v>
      </c>
      <c r="B1008" s="30" t="s">
        <v>4605</v>
      </c>
      <c r="C1008">
        <v>30</v>
      </c>
    </row>
    <row r="1009" spans="1:3" x14ac:dyDescent="0.4">
      <c r="A1009">
        <v>2021</v>
      </c>
      <c r="B1009" s="30" t="s">
        <v>4606</v>
      </c>
      <c r="C1009">
        <v>191</v>
      </c>
    </row>
    <row r="1010" spans="1:3" x14ac:dyDescent="0.4">
      <c r="A1010">
        <v>2021</v>
      </c>
      <c r="B1010" s="30" t="s">
        <v>4492</v>
      </c>
      <c r="C1010">
        <v>121</v>
      </c>
    </row>
    <row r="1011" spans="1:3" x14ac:dyDescent="0.4">
      <c r="A1011">
        <v>2021</v>
      </c>
      <c r="B1011" s="30" t="s">
        <v>4607</v>
      </c>
      <c r="C1011">
        <v>45</v>
      </c>
    </row>
    <row r="1012" spans="1:3" x14ac:dyDescent="0.4">
      <c r="A1012">
        <v>2021</v>
      </c>
      <c r="B1012" s="30" t="s">
        <v>726</v>
      </c>
      <c r="C1012">
        <v>44322</v>
      </c>
    </row>
    <row r="1013" spans="1:3" x14ac:dyDescent="0.4">
      <c r="A1013">
        <v>2021</v>
      </c>
      <c r="B1013" s="30" t="s">
        <v>2162</v>
      </c>
      <c r="C1013">
        <v>486</v>
      </c>
    </row>
    <row r="1014" spans="1:3" x14ac:dyDescent="0.4">
      <c r="A1014">
        <v>2021</v>
      </c>
      <c r="B1014" s="30" t="s">
        <v>4608</v>
      </c>
      <c r="C1014">
        <v>389</v>
      </c>
    </row>
    <row r="1015" spans="1:3" x14ac:dyDescent="0.4">
      <c r="A1015">
        <v>2021</v>
      </c>
      <c r="B1015" s="30" t="s">
        <v>469</v>
      </c>
      <c r="C1015">
        <v>1897</v>
      </c>
    </row>
    <row r="1016" spans="1:3" x14ac:dyDescent="0.4">
      <c r="A1016">
        <v>2021</v>
      </c>
      <c r="B1016" s="30" t="s">
        <v>2811</v>
      </c>
      <c r="C1016">
        <v>888</v>
      </c>
    </row>
    <row r="1017" spans="1:3" x14ac:dyDescent="0.4">
      <c r="A1017">
        <v>2021</v>
      </c>
      <c r="B1017" s="30" t="s">
        <v>4493</v>
      </c>
      <c r="C1017">
        <v>3128</v>
      </c>
    </row>
    <row r="1018" spans="1:3" x14ac:dyDescent="0.4">
      <c r="A1018">
        <v>2021</v>
      </c>
      <c r="B1018" s="30" t="s">
        <v>4609</v>
      </c>
      <c r="C1018">
        <v>1002</v>
      </c>
    </row>
    <row r="1019" spans="1:3" x14ac:dyDescent="0.4">
      <c r="A1019">
        <v>2021</v>
      </c>
      <c r="B1019" s="30" t="s">
        <v>2390</v>
      </c>
      <c r="C1019">
        <v>932</v>
      </c>
    </row>
    <row r="1020" spans="1:3" x14ac:dyDescent="0.4">
      <c r="A1020">
        <v>2021</v>
      </c>
      <c r="B1020" s="30" t="s">
        <v>4494</v>
      </c>
      <c r="C1020">
        <v>103</v>
      </c>
    </row>
    <row r="1021" spans="1:3" x14ac:dyDescent="0.4">
      <c r="A1021">
        <v>2021</v>
      </c>
      <c r="B1021" s="30" t="s">
        <v>2844</v>
      </c>
      <c r="C1021">
        <v>37</v>
      </c>
    </row>
    <row r="1022" spans="1:3" x14ac:dyDescent="0.4">
      <c r="A1022">
        <v>2021</v>
      </c>
      <c r="B1022" s="30" t="s">
        <v>4495</v>
      </c>
      <c r="C1022">
        <v>122</v>
      </c>
    </row>
    <row r="1023" spans="1:3" x14ac:dyDescent="0.4">
      <c r="A1023">
        <v>2021</v>
      </c>
      <c r="B1023" s="30" t="s">
        <v>4610</v>
      </c>
      <c r="C1023">
        <v>169</v>
      </c>
    </row>
    <row r="1024" spans="1:3" x14ac:dyDescent="0.4">
      <c r="A1024">
        <v>2021</v>
      </c>
      <c r="B1024" s="30" t="s">
        <v>4496</v>
      </c>
      <c r="C1024">
        <v>237</v>
      </c>
    </row>
    <row r="1025" spans="1:3" x14ac:dyDescent="0.4">
      <c r="A1025">
        <v>2021</v>
      </c>
      <c r="B1025" s="30" t="s">
        <v>4611</v>
      </c>
      <c r="C1025">
        <v>73</v>
      </c>
    </row>
    <row r="1026" spans="1:3" x14ac:dyDescent="0.4">
      <c r="A1026">
        <v>2021</v>
      </c>
      <c r="B1026" s="30" t="s">
        <v>2902</v>
      </c>
      <c r="C1026">
        <v>3310</v>
      </c>
    </row>
    <row r="1027" spans="1:3" x14ac:dyDescent="0.4">
      <c r="A1027">
        <v>2021</v>
      </c>
      <c r="B1027" s="30" t="s">
        <v>4612</v>
      </c>
      <c r="C1027">
        <v>502</v>
      </c>
    </row>
    <row r="1028" spans="1:3" x14ac:dyDescent="0.4">
      <c r="A1028">
        <v>2021</v>
      </c>
      <c r="B1028" s="30" t="s">
        <v>4613</v>
      </c>
      <c r="C1028">
        <v>325</v>
      </c>
    </row>
    <row r="1029" spans="1:3" x14ac:dyDescent="0.4">
      <c r="A1029">
        <v>2021</v>
      </c>
      <c r="B1029" s="30" t="s">
        <v>1428</v>
      </c>
      <c r="C1029">
        <v>1406</v>
      </c>
    </row>
    <row r="1030" spans="1:3" x14ac:dyDescent="0.4">
      <c r="A1030">
        <v>2021</v>
      </c>
      <c r="B1030" s="30" t="s">
        <v>1650</v>
      </c>
      <c r="C1030">
        <v>9460</v>
      </c>
    </row>
    <row r="1031" spans="1:3" x14ac:dyDescent="0.4">
      <c r="A1031">
        <v>2021</v>
      </c>
      <c r="B1031" s="30" t="s">
        <v>4497</v>
      </c>
      <c r="C1031">
        <v>942</v>
      </c>
    </row>
    <row r="1032" spans="1:3" x14ac:dyDescent="0.4">
      <c r="A1032">
        <v>2021</v>
      </c>
      <c r="B1032" s="30" t="s">
        <v>431</v>
      </c>
      <c r="C1032">
        <v>8052</v>
      </c>
    </row>
    <row r="1033" spans="1:3" x14ac:dyDescent="0.4">
      <c r="A1033">
        <v>2021</v>
      </c>
      <c r="B1033" s="30" t="s">
        <v>1214</v>
      </c>
      <c r="C1033">
        <v>14952</v>
      </c>
    </row>
    <row r="1034" spans="1:3" x14ac:dyDescent="0.4">
      <c r="A1034">
        <v>2021</v>
      </c>
      <c r="B1034" s="30" t="s">
        <v>1879</v>
      </c>
      <c r="C1034">
        <v>759</v>
      </c>
    </row>
    <row r="1035" spans="1:3" x14ac:dyDescent="0.4">
      <c r="A1035">
        <v>2021</v>
      </c>
      <c r="B1035" s="30" t="s">
        <v>4498</v>
      </c>
      <c r="C1035">
        <v>2481</v>
      </c>
    </row>
    <row r="1036" spans="1:3" x14ac:dyDescent="0.4">
      <c r="A1036">
        <v>2021</v>
      </c>
      <c r="B1036" s="30" t="s">
        <v>3692</v>
      </c>
      <c r="C1036">
        <v>4585</v>
      </c>
    </row>
    <row r="1037" spans="1:3" x14ac:dyDescent="0.4">
      <c r="A1037">
        <v>2021</v>
      </c>
      <c r="B1037" s="30" t="s">
        <v>3450</v>
      </c>
      <c r="C1037">
        <v>4604</v>
      </c>
    </row>
    <row r="1038" spans="1:3" x14ac:dyDescent="0.4">
      <c r="A1038">
        <v>2021</v>
      </c>
      <c r="B1038" s="30" t="s">
        <v>3542</v>
      </c>
      <c r="C1038">
        <v>9666</v>
      </c>
    </row>
    <row r="1039" spans="1:3" x14ac:dyDescent="0.4">
      <c r="A1039">
        <v>2021</v>
      </c>
      <c r="B1039" s="30" t="s">
        <v>1242</v>
      </c>
      <c r="C1039">
        <v>6736</v>
      </c>
    </row>
    <row r="1040" spans="1:3" x14ac:dyDescent="0.4">
      <c r="A1040">
        <v>2021</v>
      </c>
      <c r="B1040" s="30" t="s">
        <v>4499</v>
      </c>
      <c r="C1040">
        <v>812</v>
      </c>
    </row>
    <row r="1041" spans="1:3" x14ac:dyDescent="0.4">
      <c r="A1041">
        <v>2021</v>
      </c>
      <c r="B1041" s="30" t="s">
        <v>4500</v>
      </c>
      <c r="C1041">
        <v>890</v>
      </c>
    </row>
    <row r="1042" spans="1:3" x14ac:dyDescent="0.4">
      <c r="A1042">
        <v>2021</v>
      </c>
      <c r="B1042" s="30" t="s">
        <v>4614</v>
      </c>
      <c r="C1042">
        <v>93</v>
      </c>
    </row>
    <row r="1043" spans="1:3" x14ac:dyDescent="0.4">
      <c r="A1043">
        <v>2021</v>
      </c>
      <c r="B1043" s="30" t="s">
        <v>3776</v>
      </c>
      <c r="C1043">
        <v>10</v>
      </c>
    </row>
    <row r="1044" spans="1:3" x14ac:dyDescent="0.4">
      <c r="A1044">
        <v>2021</v>
      </c>
      <c r="B1044" s="30" t="s">
        <v>4501</v>
      </c>
      <c r="C1044">
        <v>131</v>
      </c>
    </row>
    <row r="1045" spans="1:3" x14ac:dyDescent="0.4">
      <c r="A1045">
        <v>2021</v>
      </c>
      <c r="B1045" s="30" t="s">
        <v>4615</v>
      </c>
      <c r="C1045">
        <v>128</v>
      </c>
    </row>
    <row r="1046" spans="1:3" x14ac:dyDescent="0.4">
      <c r="A1046">
        <v>2021</v>
      </c>
      <c r="B1046" s="30" t="s">
        <v>7958</v>
      </c>
      <c r="C1046">
        <v>11</v>
      </c>
    </row>
    <row r="1047" spans="1:3" x14ac:dyDescent="0.4">
      <c r="A1047">
        <v>2021</v>
      </c>
      <c r="B1047" s="30" t="s">
        <v>537</v>
      </c>
      <c r="C1047">
        <v>1720</v>
      </c>
    </row>
    <row r="1048" spans="1:3" x14ac:dyDescent="0.4">
      <c r="A1048">
        <v>2021</v>
      </c>
      <c r="B1048" s="30" t="s">
        <v>4616</v>
      </c>
      <c r="C1048">
        <v>1909</v>
      </c>
    </row>
    <row r="1049" spans="1:3" x14ac:dyDescent="0.4">
      <c r="A1049">
        <v>2021</v>
      </c>
      <c r="B1049" s="30" t="s">
        <v>4617</v>
      </c>
      <c r="C1049">
        <v>2082</v>
      </c>
    </row>
    <row r="1050" spans="1:3" x14ac:dyDescent="0.4">
      <c r="A1050">
        <v>2021</v>
      </c>
      <c r="B1050" s="30" t="s">
        <v>4502</v>
      </c>
      <c r="C1050">
        <v>893</v>
      </c>
    </row>
    <row r="1051" spans="1:3" x14ac:dyDescent="0.4">
      <c r="A1051">
        <v>2021</v>
      </c>
      <c r="B1051" s="30" t="s">
        <v>8059</v>
      </c>
      <c r="C1051">
        <v>9906</v>
      </c>
    </row>
    <row r="1052" spans="1:3" x14ac:dyDescent="0.4">
      <c r="A1052">
        <v>2021</v>
      </c>
      <c r="B1052" s="30" t="s">
        <v>4618</v>
      </c>
      <c r="C1052">
        <v>23</v>
      </c>
    </row>
    <row r="1053" spans="1:3" x14ac:dyDescent="0.4">
      <c r="A1053">
        <v>2021</v>
      </c>
      <c r="B1053" s="30" t="s">
        <v>4619</v>
      </c>
      <c r="C1053">
        <v>163</v>
      </c>
    </row>
    <row r="1054" spans="1:3" x14ac:dyDescent="0.4">
      <c r="A1054">
        <v>2021</v>
      </c>
      <c r="B1054" s="30" t="s">
        <v>4620</v>
      </c>
      <c r="C1054">
        <v>105</v>
      </c>
    </row>
    <row r="1055" spans="1:3" x14ac:dyDescent="0.4">
      <c r="A1055">
        <v>2021</v>
      </c>
      <c r="B1055" s="30" t="s">
        <v>2252</v>
      </c>
      <c r="C1055">
        <v>7369</v>
      </c>
    </row>
    <row r="1056" spans="1:3" x14ac:dyDescent="0.4">
      <c r="A1056">
        <v>2021</v>
      </c>
      <c r="B1056" s="30" t="s">
        <v>4503</v>
      </c>
      <c r="C1056">
        <v>137</v>
      </c>
    </row>
    <row r="1057" spans="1:3" x14ac:dyDescent="0.4">
      <c r="A1057">
        <v>2021</v>
      </c>
      <c r="B1057" s="30" t="s">
        <v>4621</v>
      </c>
      <c r="C1057">
        <v>1399</v>
      </c>
    </row>
    <row r="1058" spans="1:3" x14ac:dyDescent="0.4">
      <c r="A1058">
        <v>2021</v>
      </c>
      <c r="B1058" s="30" t="s">
        <v>2625</v>
      </c>
      <c r="C1058">
        <v>1151</v>
      </c>
    </row>
    <row r="1059" spans="1:3" x14ac:dyDescent="0.4">
      <c r="A1059">
        <v>2021</v>
      </c>
      <c r="B1059" s="30" t="s">
        <v>2906</v>
      </c>
      <c r="C1059">
        <v>2387</v>
      </c>
    </row>
    <row r="1060" spans="1:3" x14ac:dyDescent="0.4">
      <c r="A1060">
        <v>2021</v>
      </c>
      <c r="B1060" s="30" t="s">
        <v>4504</v>
      </c>
      <c r="C1060">
        <v>2174</v>
      </c>
    </row>
    <row r="1061" spans="1:3" x14ac:dyDescent="0.4">
      <c r="A1061">
        <v>2021</v>
      </c>
      <c r="B1061" s="30" t="s">
        <v>4622</v>
      </c>
      <c r="C1061">
        <v>6319</v>
      </c>
    </row>
    <row r="1062" spans="1:3" x14ac:dyDescent="0.4">
      <c r="A1062">
        <v>2021</v>
      </c>
      <c r="B1062" s="30" t="s">
        <v>1282</v>
      </c>
      <c r="C1062">
        <v>5905</v>
      </c>
    </row>
    <row r="1063" spans="1:3" x14ac:dyDescent="0.4">
      <c r="A1063">
        <v>2021</v>
      </c>
      <c r="B1063" s="30" t="s">
        <v>2644</v>
      </c>
      <c r="C1063">
        <v>5354</v>
      </c>
    </row>
    <row r="1064" spans="1:3" x14ac:dyDescent="0.4">
      <c r="A1064">
        <v>2021</v>
      </c>
      <c r="B1064" s="30" t="s">
        <v>221</v>
      </c>
      <c r="C1064">
        <v>6826</v>
      </c>
    </row>
    <row r="1065" spans="1:3" x14ac:dyDescent="0.4">
      <c r="A1065">
        <v>2021</v>
      </c>
      <c r="B1065" s="30" t="s">
        <v>4505</v>
      </c>
      <c r="C1065">
        <v>127</v>
      </c>
    </row>
    <row r="1066" spans="1:3" x14ac:dyDescent="0.4">
      <c r="A1066">
        <v>2021</v>
      </c>
      <c r="B1066" s="30" t="s">
        <v>4623</v>
      </c>
      <c r="C1066">
        <v>670</v>
      </c>
    </row>
    <row r="1067" spans="1:3" x14ac:dyDescent="0.4">
      <c r="A1067">
        <v>2021</v>
      </c>
      <c r="B1067" s="30" t="s">
        <v>4506</v>
      </c>
      <c r="C1067">
        <v>57</v>
      </c>
    </row>
    <row r="1068" spans="1:3" x14ac:dyDescent="0.4">
      <c r="A1068">
        <v>2021</v>
      </c>
      <c r="B1068" s="30" t="s">
        <v>4624</v>
      </c>
      <c r="C1068">
        <v>105</v>
      </c>
    </row>
    <row r="1069" spans="1:3" x14ac:dyDescent="0.4">
      <c r="A1069">
        <v>2021</v>
      </c>
      <c r="B1069" s="30" t="s">
        <v>1234</v>
      </c>
      <c r="C1069">
        <v>16367</v>
      </c>
    </row>
    <row r="1070" spans="1:3" x14ac:dyDescent="0.4">
      <c r="A1070">
        <v>2021</v>
      </c>
      <c r="B1070" s="30" t="s">
        <v>4625</v>
      </c>
      <c r="C1070">
        <v>174</v>
      </c>
    </row>
    <row r="1071" spans="1:3" x14ac:dyDescent="0.4">
      <c r="A1071">
        <v>2021</v>
      </c>
      <c r="B1071" s="30" t="s">
        <v>4507</v>
      </c>
      <c r="C1071">
        <v>121</v>
      </c>
    </row>
    <row r="1072" spans="1:3" x14ac:dyDescent="0.4">
      <c r="A1072">
        <v>2021</v>
      </c>
      <c r="B1072" s="30" t="s">
        <v>3090</v>
      </c>
      <c r="C1072">
        <v>655</v>
      </c>
    </row>
    <row r="1073" spans="1:3" x14ac:dyDescent="0.4">
      <c r="A1073">
        <v>2021</v>
      </c>
      <c r="B1073" s="30" t="s">
        <v>4626</v>
      </c>
      <c r="C1073">
        <v>43</v>
      </c>
    </row>
    <row r="1074" spans="1:3" x14ac:dyDescent="0.4">
      <c r="A1074">
        <v>2021</v>
      </c>
      <c r="B1074" s="30" t="s">
        <v>509</v>
      </c>
      <c r="C1074">
        <v>5315</v>
      </c>
    </row>
    <row r="1075" spans="1:3" x14ac:dyDescent="0.4">
      <c r="A1075">
        <v>2021</v>
      </c>
      <c r="B1075" s="30" t="s">
        <v>4627</v>
      </c>
      <c r="C1075">
        <v>224</v>
      </c>
    </row>
    <row r="1076" spans="1:3" x14ac:dyDescent="0.4">
      <c r="A1076">
        <v>2021</v>
      </c>
      <c r="B1076" s="30" t="s">
        <v>309</v>
      </c>
      <c r="C1076">
        <v>5793</v>
      </c>
    </row>
    <row r="1077" spans="1:3" x14ac:dyDescent="0.4">
      <c r="A1077">
        <v>2021</v>
      </c>
      <c r="B1077" s="30" t="s">
        <v>1444</v>
      </c>
      <c r="C1077">
        <v>7391</v>
      </c>
    </row>
    <row r="1078" spans="1:3" x14ac:dyDescent="0.4">
      <c r="A1078">
        <v>2021</v>
      </c>
      <c r="B1078" s="30" t="s">
        <v>4628</v>
      </c>
      <c r="C1078">
        <v>4756</v>
      </c>
    </row>
    <row r="1079" spans="1:3" x14ac:dyDescent="0.4">
      <c r="A1079">
        <v>2021</v>
      </c>
      <c r="B1079" s="30" t="s">
        <v>4629</v>
      </c>
      <c r="C1079">
        <v>135</v>
      </c>
    </row>
    <row r="1080" spans="1:3" x14ac:dyDescent="0.4">
      <c r="A1080">
        <v>2021</v>
      </c>
      <c r="B1080" s="30" t="s">
        <v>4508</v>
      </c>
      <c r="C1080">
        <v>1287</v>
      </c>
    </row>
    <row r="1081" spans="1:3" x14ac:dyDescent="0.4">
      <c r="A1081">
        <v>2021</v>
      </c>
      <c r="B1081" s="30" t="s">
        <v>519</v>
      </c>
      <c r="C1081">
        <v>1828</v>
      </c>
    </row>
    <row r="1082" spans="1:3" x14ac:dyDescent="0.4">
      <c r="A1082">
        <v>2021</v>
      </c>
      <c r="B1082" s="30" t="s">
        <v>4509</v>
      </c>
      <c r="C1082">
        <v>2521</v>
      </c>
    </row>
    <row r="1083" spans="1:3" x14ac:dyDescent="0.4">
      <c r="A1083">
        <v>2021</v>
      </c>
      <c r="B1083" s="30" t="s">
        <v>4630</v>
      </c>
      <c r="C1083">
        <v>473</v>
      </c>
    </row>
    <row r="1084" spans="1:3" x14ac:dyDescent="0.4">
      <c r="A1084">
        <v>2021</v>
      </c>
      <c r="B1084" s="30" t="s">
        <v>4510</v>
      </c>
      <c r="C1084">
        <v>496</v>
      </c>
    </row>
    <row r="1085" spans="1:3" x14ac:dyDescent="0.4">
      <c r="A1085">
        <v>2021</v>
      </c>
      <c r="B1085" s="30" t="s">
        <v>4631</v>
      </c>
      <c r="C1085">
        <v>236</v>
      </c>
    </row>
    <row r="1086" spans="1:3" x14ac:dyDescent="0.4">
      <c r="A1086">
        <v>2021</v>
      </c>
      <c r="B1086" s="30" t="s">
        <v>4511</v>
      </c>
      <c r="C1086">
        <v>1639</v>
      </c>
    </row>
    <row r="1087" spans="1:3" x14ac:dyDescent="0.4">
      <c r="A1087">
        <v>2021</v>
      </c>
      <c r="B1087" s="30" t="s">
        <v>4632</v>
      </c>
      <c r="C1087">
        <v>58</v>
      </c>
    </row>
    <row r="1088" spans="1:3" x14ac:dyDescent="0.4">
      <c r="A1088">
        <v>2021</v>
      </c>
      <c r="B1088" s="30" t="s">
        <v>4633</v>
      </c>
      <c r="C1088">
        <v>83</v>
      </c>
    </row>
    <row r="1089" spans="1:3" x14ac:dyDescent="0.4">
      <c r="A1089">
        <v>2021</v>
      </c>
      <c r="B1089" s="30" t="s">
        <v>2657</v>
      </c>
      <c r="C1089">
        <v>2205</v>
      </c>
    </row>
    <row r="1090" spans="1:3" x14ac:dyDescent="0.4">
      <c r="A1090">
        <v>2021</v>
      </c>
      <c r="B1090" s="30" t="s">
        <v>2256</v>
      </c>
      <c r="C1090">
        <v>7644</v>
      </c>
    </row>
    <row r="1091" spans="1:3" x14ac:dyDescent="0.4">
      <c r="A1091">
        <v>2021</v>
      </c>
      <c r="B1091" s="30" t="s">
        <v>4512</v>
      </c>
      <c r="C1091">
        <v>3085</v>
      </c>
    </row>
    <row r="1092" spans="1:3" x14ac:dyDescent="0.4">
      <c r="A1092">
        <v>2021</v>
      </c>
      <c r="B1092" s="30" t="s">
        <v>4634</v>
      </c>
      <c r="C1092">
        <v>507</v>
      </c>
    </row>
    <row r="1093" spans="1:3" x14ac:dyDescent="0.4">
      <c r="A1093">
        <v>2021</v>
      </c>
      <c r="B1093" s="30" t="s">
        <v>3149</v>
      </c>
      <c r="C1093">
        <v>2010</v>
      </c>
    </row>
    <row r="1094" spans="1:3" x14ac:dyDescent="0.4">
      <c r="A1094">
        <v>2021</v>
      </c>
      <c r="B1094" s="30" t="s">
        <v>4513</v>
      </c>
      <c r="C1094">
        <v>80</v>
      </c>
    </row>
    <row r="1095" spans="1:3" x14ac:dyDescent="0.4">
      <c r="A1095">
        <v>2021</v>
      </c>
      <c r="B1095" s="30" t="s">
        <v>4635</v>
      </c>
      <c r="C1095">
        <v>41</v>
      </c>
    </row>
    <row r="1096" spans="1:3" x14ac:dyDescent="0.4">
      <c r="A1096">
        <v>2021</v>
      </c>
      <c r="B1096" s="30" t="s">
        <v>4636</v>
      </c>
      <c r="C1096">
        <v>206</v>
      </c>
    </row>
    <row r="1097" spans="1:3" x14ac:dyDescent="0.4">
      <c r="A1097">
        <v>2021</v>
      </c>
      <c r="B1097" s="30" t="s">
        <v>4637</v>
      </c>
      <c r="C1097">
        <v>473</v>
      </c>
    </row>
    <row r="1098" spans="1:3" x14ac:dyDescent="0.4">
      <c r="A1098">
        <v>2021</v>
      </c>
      <c r="B1098" s="30" t="s">
        <v>4638</v>
      </c>
      <c r="C1098">
        <v>483</v>
      </c>
    </row>
    <row r="1099" spans="1:3" x14ac:dyDescent="0.4">
      <c r="A1099">
        <v>2021</v>
      </c>
      <c r="B1099" s="30" t="s">
        <v>4514</v>
      </c>
      <c r="C1099">
        <v>76</v>
      </c>
    </row>
    <row r="1100" spans="1:3" x14ac:dyDescent="0.4">
      <c r="A1100">
        <v>2021</v>
      </c>
      <c r="B1100" s="30" t="s">
        <v>1141</v>
      </c>
      <c r="C1100">
        <v>11</v>
      </c>
    </row>
    <row r="1101" spans="1:3" x14ac:dyDescent="0.4">
      <c r="A1101">
        <v>2021</v>
      </c>
      <c r="B1101" s="30" t="s">
        <v>578</v>
      </c>
      <c r="C1101">
        <v>1275</v>
      </c>
    </row>
    <row r="1102" spans="1:3" x14ac:dyDescent="0.4">
      <c r="A1102">
        <v>2021</v>
      </c>
      <c r="B1102" s="30" t="s">
        <v>2850</v>
      </c>
      <c r="C1102">
        <v>1445</v>
      </c>
    </row>
    <row r="1103" spans="1:3" x14ac:dyDescent="0.4">
      <c r="A1103">
        <v>2021</v>
      </c>
      <c r="B1103" s="30" t="s">
        <v>4639</v>
      </c>
      <c r="C1103">
        <v>330</v>
      </c>
    </row>
    <row r="1104" spans="1:3" x14ac:dyDescent="0.4">
      <c r="A1104">
        <v>2021</v>
      </c>
      <c r="B1104" s="30" t="s">
        <v>4515</v>
      </c>
      <c r="C1104">
        <v>149</v>
      </c>
    </row>
    <row r="1105" spans="1:3" x14ac:dyDescent="0.4">
      <c r="A1105">
        <v>2021</v>
      </c>
      <c r="B1105" s="30" t="s">
        <v>487</v>
      </c>
      <c r="C1105">
        <v>45</v>
      </c>
    </row>
    <row r="1106" spans="1:3" x14ac:dyDescent="0.4">
      <c r="A1106">
        <v>2021</v>
      </c>
      <c r="B1106" s="30" t="s">
        <v>4516</v>
      </c>
      <c r="C1106">
        <v>281</v>
      </c>
    </row>
    <row r="1107" spans="1:3" x14ac:dyDescent="0.4">
      <c r="A1107">
        <v>2021</v>
      </c>
      <c r="B1107" s="30" t="s">
        <v>550</v>
      </c>
      <c r="C1107">
        <v>2052</v>
      </c>
    </row>
    <row r="1108" spans="1:3" x14ac:dyDescent="0.4">
      <c r="A1108">
        <v>2021</v>
      </c>
      <c r="B1108" s="30" t="s">
        <v>4640</v>
      </c>
      <c r="C1108">
        <v>552</v>
      </c>
    </row>
    <row r="1109" spans="1:3" x14ac:dyDescent="0.4">
      <c r="A1109">
        <v>2021</v>
      </c>
      <c r="B1109" s="30" t="s">
        <v>1322</v>
      </c>
      <c r="C1109">
        <v>6567</v>
      </c>
    </row>
    <row r="1110" spans="1:3" x14ac:dyDescent="0.4">
      <c r="A1110">
        <v>2021</v>
      </c>
      <c r="B1110" s="30" t="s">
        <v>4517</v>
      </c>
      <c r="C1110">
        <v>812</v>
      </c>
    </row>
    <row r="1111" spans="1:3" x14ac:dyDescent="0.4">
      <c r="A1111">
        <v>2021</v>
      </c>
      <c r="B1111" s="30" t="s">
        <v>2015</v>
      </c>
      <c r="C1111">
        <v>1688</v>
      </c>
    </row>
    <row r="1112" spans="1:3" x14ac:dyDescent="0.4">
      <c r="A1112">
        <v>2021</v>
      </c>
      <c r="B1112" s="30" t="s">
        <v>4641</v>
      </c>
      <c r="C1112">
        <v>1666</v>
      </c>
    </row>
    <row r="1113" spans="1:3" x14ac:dyDescent="0.4">
      <c r="A1113">
        <v>2021</v>
      </c>
      <c r="B1113" s="30" t="s">
        <v>998</v>
      </c>
      <c r="C1113">
        <v>6401</v>
      </c>
    </row>
    <row r="1114" spans="1:3" x14ac:dyDescent="0.4">
      <c r="A1114">
        <v>2021</v>
      </c>
      <c r="B1114" s="30" t="s">
        <v>4518</v>
      </c>
      <c r="C1114">
        <v>46156</v>
      </c>
    </row>
    <row r="1115" spans="1:3" x14ac:dyDescent="0.4">
      <c r="A1115">
        <v>2021</v>
      </c>
      <c r="B1115" s="30" t="s">
        <v>1911</v>
      </c>
      <c r="C1115">
        <v>634</v>
      </c>
    </row>
    <row r="1116" spans="1:3" x14ac:dyDescent="0.4">
      <c r="A1116">
        <v>2021</v>
      </c>
      <c r="B1116" s="30" t="s">
        <v>2059</v>
      </c>
      <c r="C1116">
        <v>53</v>
      </c>
    </row>
    <row r="1117" spans="1:3" x14ac:dyDescent="0.4">
      <c r="A1117">
        <v>2021</v>
      </c>
      <c r="B1117" s="30" t="s">
        <v>4519</v>
      </c>
      <c r="C1117">
        <v>4290</v>
      </c>
    </row>
    <row r="1118" spans="1:3" x14ac:dyDescent="0.4">
      <c r="A1118">
        <v>2021</v>
      </c>
      <c r="B1118" s="30" t="s">
        <v>499</v>
      </c>
      <c r="C1118">
        <v>2017</v>
      </c>
    </row>
    <row r="1119" spans="1:3" x14ac:dyDescent="0.4">
      <c r="A1119">
        <v>2021</v>
      </c>
      <c r="B1119" s="30" t="s">
        <v>2995</v>
      </c>
      <c r="C1119">
        <v>1337</v>
      </c>
    </row>
    <row r="1120" spans="1:3" x14ac:dyDescent="0.4">
      <c r="A1120">
        <v>2021</v>
      </c>
      <c r="B1120" s="30" t="s">
        <v>4520</v>
      </c>
      <c r="C1120">
        <v>3738</v>
      </c>
    </row>
    <row r="1121" spans="1:3" x14ac:dyDescent="0.4">
      <c r="A1121">
        <v>2021</v>
      </c>
      <c r="B1121" s="30" t="s">
        <v>2021</v>
      </c>
      <c r="C1121">
        <v>4274</v>
      </c>
    </row>
    <row r="1122" spans="1:3" x14ac:dyDescent="0.4">
      <c r="A1122">
        <v>2021</v>
      </c>
      <c r="B1122" s="30" t="s">
        <v>4642</v>
      </c>
      <c r="C1122">
        <v>642</v>
      </c>
    </row>
    <row r="1123" spans="1:3" x14ac:dyDescent="0.4">
      <c r="A1123">
        <v>2021</v>
      </c>
      <c r="B1123" s="30" t="s">
        <v>4521</v>
      </c>
    </row>
    <row r="1124" spans="1:3" x14ac:dyDescent="0.4">
      <c r="A1124">
        <v>2021</v>
      </c>
      <c r="B1124" s="30" t="s">
        <v>4643</v>
      </c>
      <c r="C1124">
        <v>539</v>
      </c>
    </row>
    <row r="1125" spans="1:3" x14ac:dyDescent="0.4">
      <c r="A1125">
        <v>2021</v>
      </c>
      <c r="B1125" s="30" t="s">
        <v>4522</v>
      </c>
      <c r="C1125">
        <v>90</v>
      </c>
    </row>
    <row r="1126" spans="1:3" x14ac:dyDescent="0.4">
      <c r="A1126">
        <v>2021</v>
      </c>
      <c r="B1126" s="30" t="s">
        <v>4523</v>
      </c>
      <c r="C1126">
        <v>119</v>
      </c>
    </row>
    <row r="1127" spans="1:3" x14ac:dyDescent="0.4">
      <c r="A1127">
        <v>2021</v>
      </c>
      <c r="B1127" s="30" t="s">
        <v>4645</v>
      </c>
      <c r="C1127">
        <v>636</v>
      </c>
    </row>
    <row r="1128" spans="1:3" x14ac:dyDescent="0.4">
      <c r="A1128">
        <v>2021</v>
      </c>
      <c r="B1128" s="30" t="s">
        <v>4524</v>
      </c>
      <c r="C1128">
        <v>997</v>
      </c>
    </row>
    <row r="1129" spans="1:3" x14ac:dyDescent="0.4">
      <c r="A1129">
        <v>2021</v>
      </c>
      <c r="B1129" s="30" t="s">
        <v>4644</v>
      </c>
      <c r="C1129">
        <v>424</v>
      </c>
    </row>
    <row r="1130" spans="1:3" x14ac:dyDescent="0.4">
      <c r="A1130">
        <v>2021</v>
      </c>
      <c r="B1130" s="30" t="s">
        <v>4525</v>
      </c>
      <c r="C1130">
        <v>486</v>
      </c>
    </row>
    <row r="1131" spans="1:3" x14ac:dyDescent="0.4">
      <c r="A1131">
        <v>2021</v>
      </c>
      <c r="B1131" s="30" t="s">
        <v>7959</v>
      </c>
      <c r="C1131">
        <v>66</v>
      </c>
    </row>
    <row r="1132" spans="1:3" x14ac:dyDescent="0.4">
      <c r="A1132">
        <v>2021</v>
      </c>
      <c r="B1132" s="30" t="s">
        <v>4646</v>
      </c>
      <c r="C1132">
        <v>139</v>
      </c>
    </row>
    <row r="1133" spans="1:3" x14ac:dyDescent="0.4">
      <c r="A1133">
        <v>2021</v>
      </c>
      <c r="B1133" s="30" t="s">
        <v>4526</v>
      </c>
      <c r="C1133">
        <v>109</v>
      </c>
    </row>
    <row r="1134" spans="1:3" x14ac:dyDescent="0.4">
      <c r="A1134">
        <v>2021</v>
      </c>
      <c r="B1134" s="30" t="s">
        <v>4647</v>
      </c>
      <c r="C1134">
        <v>154</v>
      </c>
    </row>
    <row r="1135" spans="1:3" x14ac:dyDescent="0.4">
      <c r="A1135">
        <v>2021</v>
      </c>
      <c r="B1135" s="30" t="s">
        <v>4527</v>
      </c>
      <c r="C1135">
        <v>1358</v>
      </c>
    </row>
    <row r="1136" spans="1:3" x14ac:dyDescent="0.4">
      <c r="A1136">
        <v>2021</v>
      </c>
      <c r="B1136" s="30" t="s">
        <v>626</v>
      </c>
      <c r="C1136">
        <v>1980</v>
      </c>
    </row>
    <row r="1137" spans="1:3" x14ac:dyDescent="0.4">
      <c r="A1137">
        <v>2021</v>
      </c>
      <c r="B1137" s="30" t="s">
        <v>4648</v>
      </c>
      <c r="C1137">
        <v>1538</v>
      </c>
    </row>
    <row r="1138" spans="1:3" x14ac:dyDescent="0.4">
      <c r="A1138">
        <v>2021</v>
      </c>
      <c r="B1138" s="30" t="s">
        <v>2376</v>
      </c>
      <c r="C1138">
        <v>1234</v>
      </c>
    </row>
    <row r="1139" spans="1:3" x14ac:dyDescent="0.4">
      <c r="A1139">
        <v>2021</v>
      </c>
      <c r="B1139" s="30" t="s">
        <v>4528</v>
      </c>
      <c r="C1139">
        <v>682</v>
      </c>
    </row>
    <row r="1140" spans="1:3" x14ac:dyDescent="0.4">
      <c r="A1140">
        <v>2021</v>
      </c>
      <c r="B1140" s="30" t="s">
        <v>4649</v>
      </c>
      <c r="C1140">
        <v>56</v>
      </c>
    </row>
    <row r="1141" spans="1:3" x14ac:dyDescent="0.4">
      <c r="A1141">
        <v>2021</v>
      </c>
      <c r="B1141" s="30" t="s">
        <v>4650</v>
      </c>
      <c r="C1141">
        <v>615</v>
      </c>
    </row>
    <row r="1142" spans="1:3" x14ac:dyDescent="0.4">
      <c r="A1142">
        <v>2021</v>
      </c>
      <c r="B1142" s="30" t="s">
        <v>4530</v>
      </c>
      <c r="C1142">
        <v>42</v>
      </c>
    </row>
    <row r="1143" spans="1:3" x14ac:dyDescent="0.4">
      <c r="A1143">
        <v>2021</v>
      </c>
      <c r="B1143" s="30" t="s">
        <v>4651</v>
      </c>
      <c r="C1143">
        <v>192</v>
      </c>
    </row>
    <row r="1144" spans="1:3" x14ac:dyDescent="0.4">
      <c r="A1144">
        <v>2021</v>
      </c>
      <c r="B1144" s="30" t="s">
        <v>4529</v>
      </c>
      <c r="C1144">
        <v>31</v>
      </c>
    </row>
    <row r="1145" spans="1:3" x14ac:dyDescent="0.4">
      <c r="A1145">
        <v>2021</v>
      </c>
      <c r="B1145" s="30" t="s">
        <v>4531</v>
      </c>
      <c r="C1145">
        <v>1049</v>
      </c>
    </row>
    <row r="1146" spans="1:3" x14ac:dyDescent="0.4">
      <c r="A1146">
        <v>2021</v>
      </c>
      <c r="B1146" s="30" t="s">
        <v>4532</v>
      </c>
      <c r="C1146">
        <v>1720</v>
      </c>
    </row>
    <row r="1147" spans="1:3" x14ac:dyDescent="0.4">
      <c r="A1147">
        <v>2021</v>
      </c>
      <c r="B1147" s="30" t="s">
        <v>4652</v>
      </c>
      <c r="C1147">
        <v>445</v>
      </c>
    </row>
    <row r="1148" spans="1:3" x14ac:dyDescent="0.4">
      <c r="A1148">
        <v>2021</v>
      </c>
      <c r="B1148" s="30" t="s">
        <v>4533</v>
      </c>
      <c r="C1148">
        <v>399</v>
      </c>
    </row>
    <row r="1149" spans="1:3" x14ac:dyDescent="0.4">
      <c r="A1149">
        <v>2021</v>
      </c>
      <c r="B1149" s="30" t="s">
        <v>3481</v>
      </c>
      <c r="C1149">
        <v>7783</v>
      </c>
    </row>
    <row r="1150" spans="1:3" x14ac:dyDescent="0.4">
      <c r="A1150">
        <v>2021</v>
      </c>
      <c r="B1150" s="30" t="s">
        <v>2587</v>
      </c>
      <c r="C1150">
        <v>971</v>
      </c>
    </row>
    <row r="1151" spans="1:3" x14ac:dyDescent="0.4">
      <c r="A1151">
        <v>2021</v>
      </c>
      <c r="B1151" s="30" t="s">
        <v>4653</v>
      </c>
      <c r="C1151">
        <v>104</v>
      </c>
    </row>
    <row r="1152" spans="1:3" x14ac:dyDescent="0.4">
      <c r="A1152">
        <v>2021</v>
      </c>
      <c r="B1152" s="30" t="s">
        <v>4654</v>
      </c>
      <c r="C1152">
        <v>76</v>
      </c>
    </row>
    <row r="1153" spans="1:3" x14ac:dyDescent="0.4">
      <c r="A1153">
        <v>2021</v>
      </c>
      <c r="B1153" s="30" t="s">
        <v>4655</v>
      </c>
      <c r="C1153">
        <v>362</v>
      </c>
    </row>
    <row r="1154" spans="1:3" x14ac:dyDescent="0.4">
      <c r="A1154">
        <v>2021</v>
      </c>
      <c r="B1154" s="30" t="s">
        <v>4656</v>
      </c>
      <c r="C1154">
        <v>289</v>
      </c>
    </row>
    <row r="1155" spans="1:3" x14ac:dyDescent="0.4">
      <c r="A1155">
        <v>2021</v>
      </c>
      <c r="B1155" s="30" t="s">
        <v>4657</v>
      </c>
      <c r="C1155">
        <v>132</v>
      </c>
    </row>
    <row r="1156" spans="1:3" x14ac:dyDescent="0.4">
      <c r="A1156">
        <v>2021</v>
      </c>
      <c r="B1156" s="30" t="s">
        <v>4658</v>
      </c>
      <c r="C1156">
        <v>5514</v>
      </c>
    </row>
    <row r="1157" spans="1:3" x14ac:dyDescent="0.4">
      <c r="A1157">
        <v>2021</v>
      </c>
      <c r="B1157" s="30" t="s">
        <v>4659</v>
      </c>
      <c r="C1157">
        <v>592</v>
      </c>
    </row>
    <row r="1158" spans="1:3" x14ac:dyDescent="0.4">
      <c r="A1158">
        <v>2021</v>
      </c>
      <c r="B1158" s="30" t="s">
        <v>4660</v>
      </c>
      <c r="C1158">
        <v>2651</v>
      </c>
    </row>
    <row r="1159" spans="1:3" x14ac:dyDescent="0.4">
      <c r="A1159">
        <v>2021</v>
      </c>
      <c r="B1159" s="30" t="s">
        <v>4661</v>
      </c>
      <c r="C1159">
        <v>224</v>
      </c>
    </row>
    <row r="1160" spans="1:3" x14ac:dyDescent="0.4">
      <c r="A1160">
        <v>2021</v>
      </c>
      <c r="B1160" s="30" t="s">
        <v>4662</v>
      </c>
      <c r="C1160">
        <v>272</v>
      </c>
    </row>
    <row r="1161" spans="1:3" x14ac:dyDescent="0.4">
      <c r="A1161">
        <v>2021</v>
      </c>
      <c r="B1161" s="30" t="s">
        <v>4663</v>
      </c>
      <c r="C1161">
        <v>1034</v>
      </c>
    </row>
    <row r="1162" spans="1:3" x14ac:dyDescent="0.4">
      <c r="A1162">
        <v>2021</v>
      </c>
      <c r="B1162" s="30" t="s">
        <v>696</v>
      </c>
      <c r="C1162">
        <v>5475</v>
      </c>
    </row>
    <row r="1163" spans="1:3" x14ac:dyDescent="0.4">
      <c r="A1163">
        <v>2021</v>
      </c>
      <c r="B1163" s="30" t="s">
        <v>1838</v>
      </c>
      <c r="C1163">
        <v>219</v>
      </c>
    </row>
    <row r="1164" spans="1:3" x14ac:dyDescent="0.4">
      <c r="A1164">
        <v>2021</v>
      </c>
      <c r="B1164" s="30" t="s">
        <v>4666</v>
      </c>
      <c r="C1164">
        <v>178</v>
      </c>
    </row>
    <row r="1165" spans="1:3" x14ac:dyDescent="0.4">
      <c r="A1165">
        <v>2021</v>
      </c>
      <c r="B1165" s="30" t="s">
        <v>4664</v>
      </c>
      <c r="C1165">
        <v>140</v>
      </c>
    </row>
    <row r="1166" spans="1:3" x14ac:dyDescent="0.4">
      <c r="A1166">
        <v>2021</v>
      </c>
      <c r="B1166" s="30" t="s">
        <v>4665</v>
      </c>
      <c r="C1166">
        <v>88</v>
      </c>
    </row>
    <row r="1167" spans="1:3" x14ac:dyDescent="0.4">
      <c r="A1167">
        <v>2021</v>
      </c>
      <c r="B1167" s="30" t="s">
        <v>4667</v>
      </c>
      <c r="C1167">
        <v>53</v>
      </c>
    </row>
    <row r="1168" spans="1:3" x14ac:dyDescent="0.4">
      <c r="A1168">
        <v>2021</v>
      </c>
      <c r="B1168" s="30" t="s">
        <v>4668</v>
      </c>
      <c r="C1168">
        <v>830</v>
      </c>
    </row>
    <row r="1169" spans="1:3" x14ac:dyDescent="0.4">
      <c r="A1169">
        <v>2021</v>
      </c>
      <c r="B1169" s="30" t="s">
        <v>1624</v>
      </c>
      <c r="C1169">
        <v>2357</v>
      </c>
    </row>
    <row r="1170" spans="1:3" x14ac:dyDescent="0.4">
      <c r="A1170">
        <v>2021</v>
      </c>
      <c r="B1170" s="30" t="s">
        <v>2760</v>
      </c>
      <c r="C1170">
        <v>268</v>
      </c>
    </row>
    <row r="1171" spans="1:3" x14ac:dyDescent="0.4">
      <c r="A1171">
        <v>2021</v>
      </c>
      <c r="B1171" s="30" t="s">
        <v>1780</v>
      </c>
      <c r="C1171">
        <v>3819</v>
      </c>
    </row>
    <row r="1172" spans="1:3" x14ac:dyDescent="0.4">
      <c r="A1172">
        <v>2021</v>
      </c>
      <c r="B1172" s="30" t="s">
        <v>4669</v>
      </c>
      <c r="C1172">
        <v>813</v>
      </c>
    </row>
    <row r="1173" spans="1:3" x14ac:dyDescent="0.4">
      <c r="A1173">
        <v>2021</v>
      </c>
      <c r="B1173" s="30" t="s">
        <v>3587</v>
      </c>
      <c r="C1173">
        <v>10391</v>
      </c>
    </row>
    <row r="1174" spans="1:3" x14ac:dyDescent="0.4">
      <c r="A1174">
        <v>2021</v>
      </c>
      <c r="B1174" s="30" t="s">
        <v>4670</v>
      </c>
      <c r="C1174">
        <v>13031</v>
      </c>
    </row>
    <row r="1175" spans="1:3" x14ac:dyDescent="0.4">
      <c r="A1175">
        <v>2021</v>
      </c>
      <c r="B1175" s="30" t="s">
        <v>4671</v>
      </c>
      <c r="C1175">
        <v>3925</v>
      </c>
    </row>
    <row r="1176" spans="1:3" x14ac:dyDescent="0.4">
      <c r="A1176">
        <v>2021</v>
      </c>
      <c r="B1176" s="30" t="s">
        <v>4672</v>
      </c>
      <c r="C1176">
        <v>2113</v>
      </c>
    </row>
    <row r="1177" spans="1:3" x14ac:dyDescent="0.4">
      <c r="A1177">
        <v>2021</v>
      </c>
      <c r="B1177" s="30" t="s">
        <v>3686</v>
      </c>
      <c r="C1177">
        <v>2523</v>
      </c>
    </row>
    <row r="1178" spans="1:3" x14ac:dyDescent="0.4">
      <c r="A1178">
        <v>2021</v>
      </c>
      <c r="B1178" s="30" t="s">
        <v>2024</v>
      </c>
      <c r="C1178">
        <v>2654</v>
      </c>
    </row>
    <row r="1179" spans="1:3" x14ac:dyDescent="0.4">
      <c r="A1179">
        <v>2021</v>
      </c>
      <c r="B1179" s="30" t="s">
        <v>1438</v>
      </c>
      <c r="C1179">
        <v>6704</v>
      </c>
    </row>
    <row r="1180" spans="1:3" x14ac:dyDescent="0.4">
      <c r="A1180">
        <v>2021</v>
      </c>
      <c r="B1180" s="30" t="s">
        <v>4673</v>
      </c>
      <c r="C1180">
        <v>946</v>
      </c>
    </row>
    <row r="1181" spans="1:3" x14ac:dyDescent="0.4">
      <c r="A1181">
        <v>2021</v>
      </c>
      <c r="B1181" s="30" t="s">
        <v>3497</v>
      </c>
      <c r="C1181">
        <v>2386</v>
      </c>
    </row>
    <row r="1182" spans="1:3" x14ac:dyDescent="0.4">
      <c r="A1182">
        <v>2021</v>
      </c>
      <c r="B1182" s="30" t="s">
        <v>2840</v>
      </c>
      <c r="C1182">
        <v>7418</v>
      </c>
    </row>
    <row r="1183" spans="1:3" x14ac:dyDescent="0.4">
      <c r="A1183">
        <v>2021</v>
      </c>
      <c r="B1183" s="30" t="s">
        <v>3400</v>
      </c>
      <c r="C1183">
        <v>245</v>
      </c>
    </row>
    <row r="1184" spans="1:3" x14ac:dyDescent="0.4">
      <c r="A1184">
        <v>2021</v>
      </c>
      <c r="B1184" s="30" t="s">
        <v>4674</v>
      </c>
      <c r="C1184">
        <v>67</v>
      </c>
    </row>
    <row r="1185" spans="1:3" x14ac:dyDescent="0.4">
      <c r="A1185">
        <v>2021</v>
      </c>
      <c r="B1185" s="30" t="s">
        <v>4675</v>
      </c>
      <c r="C1185">
        <v>51</v>
      </c>
    </row>
    <row r="1186" spans="1:3" x14ac:dyDescent="0.4">
      <c r="A1186">
        <v>2021</v>
      </c>
      <c r="B1186" s="30" t="s">
        <v>4676</v>
      </c>
      <c r="C1186">
        <v>87</v>
      </c>
    </row>
    <row r="1187" spans="1:3" x14ac:dyDescent="0.4">
      <c r="A1187">
        <v>2021</v>
      </c>
      <c r="B1187" s="30" t="s">
        <v>4677</v>
      </c>
      <c r="C1187">
        <v>135</v>
      </c>
    </row>
    <row r="1188" spans="1:3" x14ac:dyDescent="0.4">
      <c r="A1188">
        <v>2021</v>
      </c>
      <c r="B1188" s="30" t="s">
        <v>2679</v>
      </c>
      <c r="C1188">
        <v>21</v>
      </c>
    </row>
    <row r="1189" spans="1:3" x14ac:dyDescent="0.4">
      <c r="A1189">
        <v>2021</v>
      </c>
      <c r="B1189" s="30" t="s">
        <v>4678</v>
      </c>
      <c r="C1189">
        <v>86</v>
      </c>
    </row>
    <row r="1190" spans="1:3" x14ac:dyDescent="0.4">
      <c r="A1190">
        <v>2021</v>
      </c>
      <c r="B1190" s="30" t="s">
        <v>4679</v>
      </c>
      <c r="C1190">
        <v>63</v>
      </c>
    </row>
    <row r="1191" spans="1:3" x14ac:dyDescent="0.4">
      <c r="A1191">
        <v>2021</v>
      </c>
      <c r="B1191" s="30" t="s">
        <v>4680</v>
      </c>
      <c r="C1191">
        <v>1559</v>
      </c>
    </row>
    <row r="1192" spans="1:3" x14ac:dyDescent="0.4">
      <c r="A1192">
        <v>2021</v>
      </c>
      <c r="B1192" s="30" t="s">
        <v>1021</v>
      </c>
      <c r="C1192">
        <v>2144</v>
      </c>
    </row>
    <row r="1193" spans="1:3" x14ac:dyDescent="0.4">
      <c r="A1193">
        <v>2021</v>
      </c>
      <c r="B1193" s="30" t="s">
        <v>4681</v>
      </c>
      <c r="C1193">
        <v>6573</v>
      </c>
    </row>
    <row r="1194" spans="1:3" x14ac:dyDescent="0.4">
      <c r="A1194">
        <v>2021</v>
      </c>
      <c r="B1194" s="30" t="s">
        <v>4682</v>
      </c>
      <c r="C1194">
        <v>46</v>
      </c>
    </row>
    <row r="1195" spans="1:3" x14ac:dyDescent="0.4">
      <c r="A1195">
        <v>2021</v>
      </c>
      <c r="B1195" s="30" t="s">
        <v>4683</v>
      </c>
      <c r="C1195">
        <v>359</v>
      </c>
    </row>
    <row r="1196" spans="1:3" x14ac:dyDescent="0.4">
      <c r="A1196">
        <v>2021</v>
      </c>
      <c r="B1196" s="30" t="s">
        <v>4684</v>
      </c>
      <c r="C1196">
        <v>91</v>
      </c>
    </row>
    <row r="1197" spans="1:3" x14ac:dyDescent="0.4">
      <c r="A1197">
        <v>2021</v>
      </c>
      <c r="B1197" s="30" t="s">
        <v>8060</v>
      </c>
      <c r="C1197">
        <v>75</v>
      </c>
    </row>
    <row r="1198" spans="1:3" x14ac:dyDescent="0.4">
      <c r="A1198">
        <v>2021</v>
      </c>
      <c r="B1198" s="30" t="s">
        <v>4685</v>
      </c>
      <c r="C1198">
        <v>129</v>
      </c>
    </row>
    <row r="1199" spans="1:3" x14ac:dyDescent="0.4">
      <c r="A1199">
        <v>2021</v>
      </c>
      <c r="B1199" s="30" t="s">
        <v>4687</v>
      </c>
      <c r="C1199">
        <v>126</v>
      </c>
    </row>
    <row r="1200" spans="1:3" x14ac:dyDescent="0.4">
      <c r="A1200">
        <v>2021</v>
      </c>
      <c r="B1200" s="30" t="s">
        <v>4688</v>
      </c>
      <c r="C1200">
        <v>324</v>
      </c>
    </row>
    <row r="1201" spans="1:3" x14ac:dyDescent="0.4">
      <c r="A1201">
        <v>2021</v>
      </c>
      <c r="B1201" s="30" t="s">
        <v>736</v>
      </c>
      <c r="C1201">
        <v>690</v>
      </c>
    </row>
    <row r="1202" spans="1:3" x14ac:dyDescent="0.4">
      <c r="A1202">
        <v>2021</v>
      </c>
      <c r="B1202" s="30" t="s">
        <v>4686</v>
      </c>
      <c r="C1202">
        <v>383</v>
      </c>
    </row>
    <row r="1203" spans="1:3" x14ac:dyDescent="0.4">
      <c r="A1203">
        <v>2021</v>
      </c>
      <c r="B1203" s="30" t="s">
        <v>4689</v>
      </c>
      <c r="C1203">
        <v>132</v>
      </c>
    </row>
    <row r="1204" spans="1:3" x14ac:dyDescent="0.4">
      <c r="A1204">
        <v>2021</v>
      </c>
      <c r="B1204" s="30" t="s">
        <v>4690</v>
      </c>
      <c r="C1204">
        <v>87</v>
      </c>
    </row>
    <row r="1205" spans="1:3" x14ac:dyDescent="0.4">
      <c r="A1205">
        <v>2021</v>
      </c>
      <c r="B1205" s="30" t="s">
        <v>4691</v>
      </c>
      <c r="C1205">
        <v>76</v>
      </c>
    </row>
    <row r="1206" spans="1:3" x14ac:dyDescent="0.4">
      <c r="A1206">
        <v>2021</v>
      </c>
      <c r="B1206" s="30" t="s">
        <v>4692</v>
      </c>
      <c r="C1206">
        <v>1841</v>
      </c>
    </row>
    <row r="1207" spans="1:3" x14ac:dyDescent="0.4">
      <c r="A1207">
        <v>2021</v>
      </c>
      <c r="B1207" s="30" t="s">
        <v>4693</v>
      </c>
      <c r="C1207">
        <v>3494</v>
      </c>
    </row>
    <row r="1208" spans="1:3" x14ac:dyDescent="0.4">
      <c r="A1208">
        <v>2021</v>
      </c>
      <c r="B1208" s="30" t="s">
        <v>4694</v>
      </c>
      <c r="C1208">
        <v>129</v>
      </c>
    </row>
    <row r="1209" spans="1:3" x14ac:dyDescent="0.4">
      <c r="A1209">
        <v>2021</v>
      </c>
      <c r="B1209" s="30" t="s">
        <v>1965</v>
      </c>
      <c r="C1209">
        <v>1622</v>
      </c>
    </row>
    <row r="1210" spans="1:3" x14ac:dyDescent="0.4">
      <c r="A1210">
        <v>2021</v>
      </c>
      <c r="B1210" s="30" t="s">
        <v>467</v>
      </c>
      <c r="C1210">
        <v>22184</v>
      </c>
    </row>
    <row r="1211" spans="1:3" x14ac:dyDescent="0.4">
      <c r="A1211">
        <v>2021</v>
      </c>
      <c r="B1211" s="30" t="s">
        <v>4695</v>
      </c>
      <c r="C1211">
        <v>62</v>
      </c>
    </row>
    <row r="1212" spans="1:3" x14ac:dyDescent="0.4">
      <c r="A1212">
        <v>2021</v>
      </c>
      <c r="B1212" s="30" t="s">
        <v>2987</v>
      </c>
      <c r="C1212">
        <v>34</v>
      </c>
    </row>
    <row r="1213" spans="1:3" x14ac:dyDescent="0.4">
      <c r="A1213">
        <v>2021</v>
      </c>
      <c r="B1213" s="30" t="s">
        <v>4696</v>
      </c>
      <c r="C1213">
        <v>290</v>
      </c>
    </row>
    <row r="1214" spans="1:3" x14ac:dyDescent="0.4">
      <c r="A1214">
        <v>2021</v>
      </c>
      <c r="B1214" s="30" t="s">
        <v>4697</v>
      </c>
      <c r="C1214">
        <v>730</v>
      </c>
    </row>
    <row r="1215" spans="1:3" x14ac:dyDescent="0.4">
      <c r="A1215">
        <v>2021</v>
      </c>
      <c r="B1215" s="30" t="s">
        <v>4698</v>
      </c>
      <c r="C1215">
        <v>265</v>
      </c>
    </row>
    <row r="1216" spans="1:3" x14ac:dyDescent="0.4">
      <c r="A1216">
        <v>2021</v>
      </c>
      <c r="B1216" s="30" t="s">
        <v>1308</v>
      </c>
      <c r="C1216">
        <v>6200</v>
      </c>
    </row>
    <row r="1217" spans="1:3" x14ac:dyDescent="0.4">
      <c r="A1217">
        <v>2021</v>
      </c>
      <c r="B1217" s="30" t="s">
        <v>4699</v>
      </c>
      <c r="C1217">
        <v>2360</v>
      </c>
    </row>
    <row r="1218" spans="1:3" x14ac:dyDescent="0.4">
      <c r="A1218">
        <v>2021</v>
      </c>
      <c r="B1218" s="30" t="s">
        <v>1944</v>
      </c>
      <c r="C1218">
        <v>2360</v>
      </c>
    </row>
    <row r="1219" spans="1:3" x14ac:dyDescent="0.4">
      <c r="A1219">
        <v>2021</v>
      </c>
      <c r="B1219" s="30" t="s">
        <v>4700</v>
      </c>
      <c r="C1219">
        <v>486</v>
      </c>
    </row>
    <row r="1220" spans="1:3" x14ac:dyDescent="0.4">
      <c r="A1220">
        <v>2021</v>
      </c>
      <c r="B1220" s="30" t="s">
        <v>4701</v>
      </c>
      <c r="C1220">
        <v>22</v>
      </c>
    </row>
    <row r="1221" spans="1:3" x14ac:dyDescent="0.4">
      <c r="A1221">
        <v>2021</v>
      </c>
      <c r="B1221" s="30" t="s">
        <v>4702</v>
      </c>
      <c r="C1221">
        <v>633</v>
      </c>
    </row>
    <row r="1222" spans="1:3" x14ac:dyDescent="0.4">
      <c r="A1222">
        <v>2021</v>
      </c>
      <c r="B1222" s="30" t="s">
        <v>4703</v>
      </c>
      <c r="C1222">
        <v>9030</v>
      </c>
    </row>
    <row r="1223" spans="1:3" x14ac:dyDescent="0.4">
      <c r="A1223">
        <v>2021</v>
      </c>
      <c r="B1223" s="30" t="s">
        <v>555</v>
      </c>
      <c r="C1223">
        <v>1342</v>
      </c>
    </row>
    <row r="1224" spans="1:3" x14ac:dyDescent="0.4">
      <c r="A1224">
        <v>2021</v>
      </c>
      <c r="B1224" s="30" t="s">
        <v>1094</v>
      </c>
      <c r="C1224">
        <v>3293</v>
      </c>
    </row>
    <row r="1225" spans="1:3" x14ac:dyDescent="0.4">
      <c r="A1225">
        <v>2021</v>
      </c>
      <c r="B1225" s="30" t="s">
        <v>4704</v>
      </c>
      <c r="C1225">
        <v>175</v>
      </c>
    </row>
    <row r="1226" spans="1:3" x14ac:dyDescent="0.4">
      <c r="A1226">
        <v>2021</v>
      </c>
      <c r="B1226" s="30" t="s">
        <v>1056</v>
      </c>
      <c r="C1226">
        <v>156</v>
      </c>
    </row>
    <row r="1227" spans="1:3" x14ac:dyDescent="0.4">
      <c r="A1227">
        <v>2021</v>
      </c>
      <c r="B1227" s="30" t="s">
        <v>4705</v>
      </c>
      <c r="C1227">
        <v>319</v>
      </c>
    </row>
    <row r="1228" spans="1:3" x14ac:dyDescent="0.4">
      <c r="A1228">
        <v>2021</v>
      </c>
      <c r="B1228" s="30" t="s">
        <v>2870</v>
      </c>
      <c r="C1228">
        <v>1794</v>
      </c>
    </row>
    <row r="1229" spans="1:3" x14ac:dyDescent="0.4">
      <c r="A1229">
        <v>2021</v>
      </c>
      <c r="B1229" s="30" t="s">
        <v>571</v>
      </c>
      <c r="C1229">
        <v>2003</v>
      </c>
    </row>
    <row r="1230" spans="1:3" x14ac:dyDescent="0.4">
      <c r="A1230">
        <v>2021</v>
      </c>
      <c r="B1230" s="30" t="s">
        <v>4706</v>
      </c>
      <c r="C1230">
        <v>10</v>
      </c>
    </row>
    <row r="1231" spans="1:3" x14ac:dyDescent="0.4">
      <c r="A1231">
        <v>2021</v>
      </c>
      <c r="B1231" s="30" t="s">
        <v>4707</v>
      </c>
      <c r="C1231">
        <v>31</v>
      </c>
    </row>
    <row r="1232" spans="1:3" x14ac:dyDescent="0.4">
      <c r="A1232">
        <v>2021</v>
      </c>
      <c r="B1232" s="30" t="s">
        <v>4708</v>
      </c>
      <c r="C1232">
        <v>976</v>
      </c>
    </row>
    <row r="1233" spans="1:3" x14ac:dyDescent="0.4">
      <c r="A1233">
        <v>2021</v>
      </c>
      <c r="B1233" s="30" t="s">
        <v>4709</v>
      </c>
      <c r="C1233">
        <v>54</v>
      </c>
    </row>
    <row r="1234" spans="1:3" x14ac:dyDescent="0.4">
      <c r="A1234">
        <v>2021</v>
      </c>
      <c r="B1234" s="30" t="s">
        <v>4710</v>
      </c>
      <c r="C1234">
        <v>109</v>
      </c>
    </row>
    <row r="1235" spans="1:3" x14ac:dyDescent="0.4">
      <c r="A1235">
        <v>2021</v>
      </c>
      <c r="B1235" s="30" t="s">
        <v>4711</v>
      </c>
      <c r="C1235">
        <v>59</v>
      </c>
    </row>
    <row r="1236" spans="1:3" x14ac:dyDescent="0.4">
      <c r="A1236">
        <v>2021</v>
      </c>
      <c r="B1236" s="30" t="s">
        <v>4712</v>
      </c>
      <c r="C1236">
        <v>59</v>
      </c>
    </row>
    <row r="1237" spans="1:3" x14ac:dyDescent="0.4">
      <c r="A1237">
        <v>2021</v>
      </c>
      <c r="B1237" s="30" t="s">
        <v>4713</v>
      </c>
      <c r="C1237">
        <v>41</v>
      </c>
    </row>
    <row r="1238" spans="1:3" x14ac:dyDescent="0.4">
      <c r="A1238">
        <v>2021</v>
      </c>
      <c r="B1238" s="30" t="s">
        <v>4714</v>
      </c>
      <c r="C1238">
        <v>6723</v>
      </c>
    </row>
    <row r="1239" spans="1:3" x14ac:dyDescent="0.4">
      <c r="A1239">
        <v>2021</v>
      </c>
      <c r="B1239" s="30" t="s">
        <v>706</v>
      </c>
      <c r="C1239">
        <v>2274</v>
      </c>
    </row>
    <row r="1240" spans="1:3" x14ac:dyDescent="0.4">
      <c r="A1240">
        <v>2021</v>
      </c>
      <c r="B1240" s="30" t="s">
        <v>2582</v>
      </c>
      <c r="C1240">
        <v>2247</v>
      </c>
    </row>
    <row r="1241" spans="1:3" x14ac:dyDescent="0.4">
      <c r="A1241">
        <v>2021</v>
      </c>
      <c r="B1241" s="30" t="s">
        <v>4715</v>
      </c>
      <c r="C1241">
        <v>266</v>
      </c>
    </row>
    <row r="1242" spans="1:3" x14ac:dyDescent="0.4">
      <c r="A1242">
        <v>2021</v>
      </c>
      <c r="B1242" s="30" t="s">
        <v>2258</v>
      </c>
      <c r="C1242">
        <v>1476</v>
      </c>
    </row>
    <row r="1243" spans="1:3" x14ac:dyDescent="0.4">
      <c r="A1243">
        <v>2021</v>
      </c>
      <c r="B1243" s="30" t="s">
        <v>4716</v>
      </c>
      <c r="C1243">
        <v>389</v>
      </c>
    </row>
    <row r="1244" spans="1:3" x14ac:dyDescent="0.4">
      <c r="A1244">
        <v>2021</v>
      </c>
      <c r="B1244" s="30" t="s">
        <v>4717</v>
      </c>
      <c r="C1244">
        <v>105</v>
      </c>
    </row>
    <row r="1245" spans="1:3" x14ac:dyDescent="0.4">
      <c r="A1245">
        <v>2021</v>
      </c>
      <c r="B1245" s="30" t="s">
        <v>4718</v>
      </c>
      <c r="C1245">
        <v>119</v>
      </c>
    </row>
    <row r="1246" spans="1:3" x14ac:dyDescent="0.4">
      <c r="A1246">
        <v>2021</v>
      </c>
      <c r="B1246" s="30" t="s">
        <v>1796</v>
      </c>
      <c r="C1246">
        <v>1839</v>
      </c>
    </row>
    <row r="1247" spans="1:3" x14ac:dyDescent="0.4">
      <c r="A1247">
        <v>2021</v>
      </c>
      <c r="B1247" s="30" t="s">
        <v>2368</v>
      </c>
      <c r="C1247">
        <v>5664</v>
      </c>
    </row>
    <row r="1248" spans="1:3" x14ac:dyDescent="0.4">
      <c r="A1248">
        <v>2021</v>
      </c>
      <c r="B1248" s="30" t="s">
        <v>1278</v>
      </c>
      <c r="C1248">
        <v>101</v>
      </c>
    </row>
    <row r="1249" spans="1:3" x14ac:dyDescent="0.4">
      <c r="A1249">
        <v>2021</v>
      </c>
      <c r="B1249" s="30" t="s">
        <v>4719</v>
      </c>
      <c r="C1249">
        <v>91</v>
      </c>
    </row>
    <row r="1250" spans="1:3" x14ac:dyDescent="0.4">
      <c r="A1250">
        <v>2021</v>
      </c>
      <c r="B1250" s="30" t="s">
        <v>4720</v>
      </c>
      <c r="C1250">
        <v>38</v>
      </c>
    </row>
    <row r="1251" spans="1:3" x14ac:dyDescent="0.4">
      <c r="A1251">
        <v>2021</v>
      </c>
      <c r="B1251" s="30" t="s">
        <v>4721</v>
      </c>
      <c r="C1251">
        <v>14100</v>
      </c>
    </row>
    <row r="1252" spans="1:3" x14ac:dyDescent="0.4">
      <c r="A1252">
        <v>2021</v>
      </c>
      <c r="B1252" s="30" t="s">
        <v>1867</v>
      </c>
      <c r="C1252">
        <v>3018</v>
      </c>
    </row>
    <row r="1253" spans="1:3" x14ac:dyDescent="0.4">
      <c r="A1253">
        <v>2021</v>
      </c>
      <c r="B1253" s="30" t="s">
        <v>4722</v>
      </c>
      <c r="C1253">
        <v>2690</v>
      </c>
    </row>
    <row r="1254" spans="1:3" x14ac:dyDescent="0.4">
      <c r="A1254">
        <v>2021</v>
      </c>
      <c r="B1254" s="30" t="s">
        <v>1593</v>
      </c>
      <c r="C1254">
        <v>23727</v>
      </c>
    </row>
    <row r="1255" spans="1:3" x14ac:dyDescent="0.4">
      <c r="A1255">
        <v>2021</v>
      </c>
      <c r="B1255" s="30" t="s">
        <v>4723</v>
      </c>
      <c r="C1255">
        <v>2550</v>
      </c>
    </row>
    <row r="1256" spans="1:3" x14ac:dyDescent="0.4">
      <c r="A1256">
        <v>2021</v>
      </c>
      <c r="B1256" s="30" t="s">
        <v>4724</v>
      </c>
      <c r="C1256">
        <v>338</v>
      </c>
    </row>
    <row r="1257" spans="1:3" x14ac:dyDescent="0.4">
      <c r="A1257">
        <v>2021</v>
      </c>
      <c r="B1257" s="30" t="s">
        <v>4725</v>
      </c>
      <c r="C1257">
        <v>33</v>
      </c>
    </row>
    <row r="1258" spans="1:3" x14ac:dyDescent="0.4">
      <c r="A1258">
        <v>2021</v>
      </c>
      <c r="B1258" s="30" t="s">
        <v>4726</v>
      </c>
      <c r="C1258">
        <v>282</v>
      </c>
    </row>
    <row r="1259" spans="1:3" x14ac:dyDescent="0.4">
      <c r="A1259">
        <v>2021</v>
      </c>
      <c r="B1259" s="30" t="s">
        <v>2250</v>
      </c>
      <c r="C1259">
        <v>8998</v>
      </c>
    </row>
    <row r="1260" spans="1:3" x14ac:dyDescent="0.4">
      <c r="A1260">
        <v>2021</v>
      </c>
      <c r="B1260" s="30" t="s">
        <v>4727</v>
      </c>
      <c r="C1260">
        <v>91</v>
      </c>
    </row>
    <row r="1261" spans="1:3" x14ac:dyDescent="0.4">
      <c r="A1261">
        <v>2021</v>
      </c>
      <c r="B1261" s="30" t="s">
        <v>3718</v>
      </c>
      <c r="C1261">
        <v>764</v>
      </c>
    </row>
    <row r="1262" spans="1:3" x14ac:dyDescent="0.4">
      <c r="A1262">
        <v>2021</v>
      </c>
      <c r="B1262" s="30" t="s">
        <v>4728</v>
      </c>
      <c r="C1262">
        <v>55</v>
      </c>
    </row>
    <row r="1263" spans="1:3" x14ac:dyDescent="0.4">
      <c r="A1263">
        <v>2021</v>
      </c>
      <c r="B1263" s="30" t="s">
        <v>4729</v>
      </c>
      <c r="C1263">
        <v>48</v>
      </c>
    </row>
    <row r="1264" spans="1:3" x14ac:dyDescent="0.4">
      <c r="A1264">
        <v>2021</v>
      </c>
      <c r="B1264" s="30" t="s">
        <v>4730</v>
      </c>
      <c r="C1264">
        <v>23</v>
      </c>
    </row>
    <row r="1265" spans="1:3" x14ac:dyDescent="0.4">
      <c r="A1265">
        <v>2021</v>
      </c>
      <c r="B1265" s="30" t="s">
        <v>4731</v>
      </c>
      <c r="C1265">
        <v>2212</v>
      </c>
    </row>
    <row r="1266" spans="1:3" x14ac:dyDescent="0.4">
      <c r="A1266">
        <v>2021</v>
      </c>
      <c r="B1266" s="30" t="s">
        <v>4732</v>
      </c>
      <c r="C1266">
        <v>1266</v>
      </c>
    </row>
    <row r="1267" spans="1:3" x14ac:dyDescent="0.4">
      <c r="A1267">
        <v>2021</v>
      </c>
      <c r="B1267" s="30" t="s">
        <v>1979</v>
      </c>
      <c r="C1267">
        <v>7629</v>
      </c>
    </row>
    <row r="1268" spans="1:3" x14ac:dyDescent="0.4">
      <c r="A1268">
        <v>2021</v>
      </c>
      <c r="B1268" s="30" t="s">
        <v>1060</v>
      </c>
      <c r="C1268">
        <v>6135</v>
      </c>
    </row>
    <row r="1269" spans="1:3" x14ac:dyDescent="0.4">
      <c r="A1269">
        <v>2021</v>
      </c>
      <c r="B1269" s="30" t="s">
        <v>4733</v>
      </c>
      <c r="C1269">
        <v>581</v>
      </c>
    </row>
    <row r="1270" spans="1:3" x14ac:dyDescent="0.4">
      <c r="A1270">
        <v>2021</v>
      </c>
      <c r="B1270" s="30" t="s">
        <v>4734</v>
      </c>
      <c r="C1270">
        <v>3778</v>
      </c>
    </row>
    <row r="1271" spans="1:3" x14ac:dyDescent="0.4">
      <c r="A1271">
        <v>2021</v>
      </c>
      <c r="B1271" s="30" t="s">
        <v>4735</v>
      </c>
      <c r="C1271">
        <v>64</v>
      </c>
    </row>
    <row r="1272" spans="1:3" x14ac:dyDescent="0.4">
      <c r="A1272">
        <v>2021</v>
      </c>
      <c r="B1272" s="30" t="s">
        <v>4736</v>
      </c>
      <c r="C1272">
        <v>873</v>
      </c>
    </row>
    <row r="1273" spans="1:3" x14ac:dyDescent="0.4">
      <c r="A1273">
        <v>2021</v>
      </c>
      <c r="B1273" s="30" t="s">
        <v>4737</v>
      </c>
      <c r="C1273">
        <v>1408</v>
      </c>
    </row>
    <row r="1274" spans="1:3" x14ac:dyDescent="0.4">
      <c r="A1274">
        <v>2021</v>
      </c>
      <c r="B1274" s="30" t="s">
        <v>1002</v>
      </c>
      <c r="C1274">
        <v>3756</v>
      </c>
    </row>
    <row r="1275" spans="1:3" x14ac:dyDescent="0.4">
      <c r="A1275">
        <v>2021</v>
      </c>
      <c r="B1275" s="30" t="s">
        <v>4738</v>
      </c>
      <c r="C1275">
        <v>1016</v>
      </c>
    </row>
    <row r="1276" spans="1:3" x14ac:dyDescent="0.4">
      <c r="A1276">
        <v>2021</v>
      </c>
      <c r="B1276" s="30" t="s">
        <v>4739</v>
      </c>
      <c r="C1276">
        <v>82</v>
      </c>
    </row>
    <row r="1277" spans="1:3" x14ac:dyDescent="0.4">
      <c r="A1277">
        <v>2021</v>
      </c>
      <c r="B1277" s="30" t="s">
        <v>4740</v>
      </c>
      <c r="C1277">
        <v>96</v>
      </c>
    </row>
    <row r="1278" spans="1:3" x14ac:dyDescent="0.4">
      <c r="A1278">
        <v>2021</v>
      </c>
      <c r="B1278" s="30" t="s">
        <v>4741</v>
      </c>
      <c r="C1278">
        <v>31704</v>
      </c>
    </row>
    <row r="1279" spans="1:3" x14ac:dyDescent="0.4">
      <c r="A1279">
        <v>2021</v>
      </c>
      <c r="B1279" s="30" t="s">
        <v>4742</v>
      </c>
      <c r="C1279">
        <v>1029</v>
      </c>
    </row>
    <row r="1280" spans="1:3" x14ac:dyDescent="0.4">
      <c r="A1280">
        <v>2021</v>
      </c>
      <c r="B1280" s="30" t="s">
        <v>3702</v>
      </c>
      <c r="C1280">
        <v>27495</v>
      </c>
    </row>
    <row r="1281" spans="1:3" x14ac:dyDescent="0.4">
      <c r="A1281">
        <v>2021</v>
      </c>
      <c r="B1281" s="30" t="s">
        <v>2336</v>
      </c>
      <c r="C1281">
        <v>3077</v>
      </c>
    </row>
    <row r="1282" spans="1:3" x14ac:dyDescent="0.4">
      <c r="A1282">
        <v>2021</v>
      </c>
      <c r="B1282" s="30" t="s">
        <v>4743</v>
      </c>
      <c r="C1282">
        <v>416</v>
      </c>
    </row>
    <row r="1283" spans="1:3" x14ac:dyDescent="0.4">
      <c r="A1283">
        <v>2021</v>
      </c>
      <c r="B1283" s="30" t="s">
        <v>4744</v>
      </c>
      <c r="C1283">
        <v>7501</v>
      </c>
    </row>
    <row r="1284" spans="1:3" x14ac:dyDescent="0.4">
      <c r="A1284">
        <v>2021</v>
      </c>
      <c r="B1284" s="30" t="s">
        <v>4745</v>
      </c>
      <c r="C1284">
        <v>667</v>
      </c>
    </row>
    <row r="1285" spans="1:3" x14ac:dyDescent="0.4">
      <c r="A1285">
        <v>2021</v>
      </c>
      <c r="B1285" s="30" t="s">
        <v>4746</v>
      </c>
      <c r="C1285">
        <v>142</v>
      </c>
    </row>
    <row r="1286" spans="1:3" x14ac:dyDescent="0.4">
      <c r="A1286">
        <v>2021</v>
      </c>
      <c r="B1286" s="30" t="s">
        <v>4747</v>
      </c>
      <c r="C1286">
        <v>5109</v>
      </c>
    </row>
    <row r="1287" spans="1:3" x14ac:dyDescent="0.4">
      <c r="A1287">
        <v>2021</v>
      </c>
      <c r="B1287" s="30" t="s">
        <v>4748</v>
      </c>
      <c r="C1287">
        <v>764</v>
      </c>
    </row>
    <row r="1288" spans="1:3" x14ac:dyDescent="0.4">
      <c r="A1288">
        <v>2021</v>
      </c>
      <c r="B1288" s="30" t="s">
        <v>4749</v>
      </c>
      <c r="C1288">
        <v>990</v>
      </c>
    </row>
    <row r="1289" spans="1:3" x14ac:dyDescent="0.4">
      <c r="A1289">
        <v>2021</v>
      </c>
      <c r="B1289" s="30" t="s">
        <v>4750</v>
      </c>
      <c r="C1289">
        <v>1339</v>
      </c>
    </row>
    <row r="1290" spans="1:3" x14ac:dyDescent="0.4">
      <c r="A1290">
        <v>2021</v>
      </c>
      <c r="B1290" s="30" t="s">
        <v>4751</v>
      </c>
      <c r="C1290">
        <v>1868</v>
      </c>
    </row>
    <row r="1291" spans="1:3" x14ac:dyDescent="0.4">
      <c r="A1291">
        <v>2021</v>
      </c>
      <c r="B1291" s="30" t="s">
        <v>4752</v>
      </c>
      <c r="C1291">
        <v>430</v>
      </c>
    </row>
    <row r="1292" spans="1:3" x14ac:dyDescent="0.4">
      <c r="A1292">
        <v>2021</v>
      </c>
      <c r="B1292" s="30" t="s">
        <v>4753</v>
      </c>
      <c r="C1292">
        <v>216</v>
      </c>
    </row>
    <row r="1293" spans="1:3" x14ac:dyDescent="0.4">
      <c r="A1293">
        <v>2021</v>
      </c>
      <c r="B1293" s="30" t="s">
        <v>4754</v>
      </c>
      <c r="C1293">
        <v>134</v>
      </c>
    </row>
    <row r="1294" spans="1:3" x14ac:dyDescent="0.4">
      <c r="A1294">
        <v>2021</v>
      </c>
      <c r="B1294" s="30" t="s">
        <v>4755</v>
      </c>
      <c r="C1294">
        <v>277</v>
      </c>
    </row>
    <row r="1295" spans="1:3" x14ac:dyDescent="0.4">
      <c r="A1295">
        <v>2021</v>
      </c>
      <c r="B1295" s="30" t="s">
        <v>4756</v>
      </c>
      <c r="C1295">
        <v>24</v>
      </c>
    </row>
    <row r="1296" spans="1:3" x14ac:dyDescent="0.4">
      <c r="A1296">
        <v>2021</v>
      </c>
      <c r="B1296" s="30" t="s">
        <v>4757</v>
      </c>
      <c r="C1296">
        <v>89</v>
      </c>
    </row>
    <row r="1297" spans="1:3" x14ac:dyDescent="0.4">
      <c r="A1297">
        <v>2021</v>
      </c>
      <c r="B1297" s="30" t="s">
        <v>4758</v>
      </c>
      <c r="C1297">
        <v>484</v>
      </c>
    </row>
    <row r="1298" spans="1:3" x14ac:dyDescent="0.4">
      <c r="A1298">
        <v>2021</v>
      </c>
      <c r="B1298" s="30" t="s">
        <v>1191</v>
      </c>
      <c r="C1298">
        <v>748</v>
      </c>
    </row>
    <row r="1299" spans="1:3" x14ac:dyDescent="0.4">
      <c r="A1299">
        <v>2021</v>
      </c>
      <c r="B1299" s="30" t="s">
        <v>1529</v>
      </c>
      <c r="C1299">
        <v>6868</v>
      </c>
    </row>
    <row r="1300" spans="1:3" x14ac:dyDescent="0.4">
      <c r="A1300">
        <v>2021</v>
      </c>
      <c r="B1300" s="30" t="s">
        <v>1298</v>
      </c>
      <c r="C1300">
        <v>2479</v>
      </c>
    </row>
    <row r="1301" spans="1:3" x14ac:dyDescent="0.4">
      <c r="A1301">
        <v>2021</v>
      </c>
      <c r="B1301" s="30" t="s">
        <v>3491</v>
      </c>
      <c r="C1301">
        <v>19296</v>
      </c>
    </row>
    <row r="1302" spans="1:3" x14ac:dyDescent="0.4">
      <c r="A1302">
        <v>2021</v>
      </c>
      <c r="B1302" s="30" t="s">
        <v>4759</v>
      </c>
      <c r="C1302">
        <v>405</v>
      </c>
    </row>
    <row r="1303" spans="1:3" x14ac:dyDescent="0.4">
      <c r="A1303">
        <v>2021</v>
      </c>
      <c r="B1303" s="30" t="s">
        <v>4763</v>
      </c>
      <c r="C1303">
        <v>112</v>
      </c>
    </row>
    <row r="1304" spans="1:3" x14ac:dyDescent="0.4">
      <c r="A1304">
        <v>2021</v>
      </c>
      <c r="B1304" s="30" t="s">
        <v>4760</v>
      </c>
      <c r="C1304">
        <v>1127</v>
      </c>
    </row>
    <row r="1305" spans="1:3" x14ac:dyDescent="0.4">
      <c r="A1305">
        <v>2021</v>
      </c>
      <c r="B1305" s="30" t="s">
        <v>4761</v>
      </c>
      <c r="C1305">
        <v>70</v>
      </c>
    </row>
    <row r="1306" spans="1:3" x14ac:dyDescent="0.4">
      <c r="A1306">
        <v>2021</v>
      </c>
      <c r="B1306" s="30" t="s">
        <v>1587</v>
      </c>
      <c r="C1306">
        <v>86</v>
      </c>
    </row>
    <row r="1307" spans="1:3" x14ac:dyDescent="0.4">
      <c r="A1307">
        <v>2021</v>
      </c>
      <c r="B1307" s="30" t="s">
        <v>4762</v>
      </c>
      <c r="C1307">
        <v>104</v>
      </c>
    </row>
    <row r="1308" spans="1:3" x14ac:dyDescent="0.4">
      <c r="A1308">
        <v>2021</v>
      </c>
      <c r="B1308" s="30" t="s">
        <v>4764</v>
      </c>
      <c r="C1308">
        <v>120</v>
      </c>
    </row>
    <row r="1309" spans="1:3" x14ac:dyDescent="0.4">
      <c r="A1309">
        <v>2021</v>
      </c>
      <c r="B1309" s="30" t="s">
        <v>4765</v>
      </c>
      <c r="C1309">
        <v>55</v>
      </c>
    </row>
    <row r="1310" spans="1:3" x14ac:dyDescent="0.4">
      <c r="A1310">
        <v>2021</v>
      </c>
      <c r="B1310" s="30" t="s">
        <v>4766</v>
      </c>
      <c r="C1310">
        <v>28</v>
      </c>
    </row>
    <row r="1311" spans="1:3" x14ac:dyDescent="0.4">
      <c r="A1311">
        <v>2021</v>
      </c>
      <c r="B1311" s="30" t="s">
        <v>2158</v>
      </c>
      <c r="C1311">
        <v>6352</v>
      </c>
    </row>
    <row r="1312" spans="1:3" x14ac:dyDescent="0.4">
      <c r="A1312">
        <v>2021</v>
      </c>
      <c r="B1312" s="30" t="s">
        <v>2476</v>
      </c>
      <c r="C1312">
        <v>365</v>
      </c>
    </row>
    <row r="1313" spans="1:3" x14ac:dyDescent="0.4">
      <c r="A1313">
        <v>2021</v>
      </c>
      <c r="B1313" s="30" t="s">
        <v>3129</v>
      </c>
      <c r="C1313">
        <v>2117</v>
      </c>
    </row>
    <row r="1314" spans="1:3" x14ac:dyDescent="0.4">
      <c r="A1314">
        <v>2021</v>
      </c>
      <c r="B1314" s="30" t="s">
        <v>8061</v>
      </c>
      <c r="C1314">
        <v>506</v>
      </c>
    </row>
    <row r="1315" spans="1:3" x14ac:dyDescent="0.4">
      <c r="A1315">
        <v>2021</v>
      </c>
      <c r="B1315" s="30" t="s">
        <v>3654</v>
      </c>
      <c r="C1315">
        <v>1574</v>
      </c>
    </row>
    <row r="1316" spans="1:3" x14ac:dyDescent="0.4">
      <c r="A1316">
        <v>2021</v>
      </c>
      <c r="B1316" s="30" t="s">
        <v>4767</v>
      </c>
      <c r="C1316">
        <v>56</v>
      </c>
    </row>
    <row r="1317" spans="1:3" x14ac:dyDescent="0.4">
      <c r="A1317">
        <v>2021</v>
      </c>
      <c r="B1317" s="30" t="s">
        <v>4768</v>
      </c>
      <c r="C1317">
        <v>53</v>
      </c>
    </row>
    <row r="1318" spans="1:3" x14ac:dyDescent="0.4">
      <c r="A1318">
        <v>2021</v>
      </c>
      <c r="B1318" s="30" t="s">
        <v>4769</v>
      </c>
      <c r="C1318">
        <v>56</v>
      </c>
    </row>
    <row r="1319" spans="1:3" x14ac:dyDescent="0.4">
      <c r="A1319">
        <v>2021</v>
      </c>
      <c r="B1319" s="30" t="s">
        <v>4770</v>
      </c>
      <c r="C1319">
        <v>399</v>
      </c>
    </row>
    <row r="1320" spans="1:3" x14ac:dyDescent="0.4">
      <c r="A1320">
        <v>2021</v>
      </c>
      <c r="B1320" s="30" t="s">
        <v>1306</v>
      </c>
      <c r="C1320">
        <v>1525</v>
      </c>
    </row>
    <row r="1321" spans="1:3" x14ac:dyDescent="0.4">
      <c r="A1321">
        <v>2021</v>
      </c>
      <c r="B1321" s="30" t="s">
        <v>2924</v>
      </c>
      <c r="C1321">
        <v>23488</v>
      </c>
    </row>
    <row r="1322" spans="1:3" x14ac:dyDescent="0.4">
      <c r="A1322">
        <v>2021</v>
      </c>
      <c r="B1322" s="30" t="s">
        <v>4771</v>
      </c>
      <c r="C1322">
        <v>6045</v>
      </c>
    </row>
    <row r="1323" spans="1:3" x14ac:dyDescent="0.4">
      <c r="A1323">
        <v>2021</v>
      </c>
      <c r="B1323" s="30" t="s">
        <v>4772</v>
      </c>
      <c r="C1323">
        <v>1307</v>
      </c>
    </row>
    <row r="1324" spans="1:3" x14ac:dyDescent="0.4">
      <c r="A1324">
        <v>2021</v>
      </c>
      <c r="B1324" s="30" t="s">
        <v>4773</v>
      </c>
      <c r="C1324">
        <v>487</v>
      </c>
    </row>
    <row r="1325" spans="1:3" x14ac:dyDescent="0.4">
      <c r="A1325">
        <v>2021</v>
      </c>
      <c r="B1325" s="30" t="s">
        <v>3296</v>
      </c>
      <c r="C1325">
        <v>4597</v>
      </c>
    </row>
    <row r="1326" spans="1:3" x14ac:dyDescent="0.4">
      <c r="A1326">
        <v>2021</v>
      </c>
      <c r="B1326" s="30" t="s">
        <v>4774</v>
      </c>
      <c r="C1326">
        <v>284</v>
      </c>
    </row>
    <row r="1327" spans="1:3" x14ac:dyDescent="0.4">
      <c r="A1327">
        <v>2021</v>
      </c>
      <c r="B1327" s="30" t="s">
        <v>7960</v>
      </c>
      <c r="C1327">
        <v>76</v>
      </c>
    </row>
    <row r="1328" spans="1:3" x14ac:dyDescent="0.4">
      <c r="A1328">
        <v>2021</v>
      </c>
      <c r="B1328" s="30" t="s">
        <v>4775</v>
      </c>
      <c r="C1328">
        <v>62</v>
      </c>
    </row>
    <row r="1329" spans="1:3" x14ac:dyDescent="0.4">
      <c r="A1329">
        <v>2021</v>
      </c>
      <c r="B1329" s="30" t="s">
        <v>4776</v>
      </c>
      <c r="C1329">
        <v>845</v>
      </c>
    </row>
    <row r="1330" spans="1:3" x14ac:dyDescent="0.4">
      <c r="A1330">
        <v>2021</v>
      </c>
      <c r="B1330" s="30" t="s">
        <v>4777</v>
      </c>
      <c r="C1330">
        <v>1165</v>
      </c>
    </row>
    <row r="1331" spans="1:3" x14ac:dyDescent="0.4">
      <c r="A1331">
        <v>2021</v>
      </c>
      <c r="B1331" s="30" t="s">
        <v>4778</v>
      </c>
      <c r="C1331">
        <v>54</v>
      </c>
    </row>
    <row r="1332" spans="1:3" x14ac:dyDescent="0.4">
      <c r="A1332">
        <v>2021</v>
      </c>
      <c r="B1332" s="30" t="s">
        <v>4779</v>
      </c>
      <c r="C1332">
        <v>221</v>
      </c>
    </row>
    <row r="1333" spans="1:3" x14ac:dyDescent="0.4">
      <c r="A1333">
        <v>2021</v>
      </c>
      <c r="B1333" s="30" t="s">
        <v>4780</v>
      </c>
      <c r="C1333">
        <v>28</v>
      </c>
    </row>
    <row r="1334" spans="1:3" x14ac:dyDescent="0.4">
      <c r="A1334">
        <v>2021</v>
      </c>
      <c r="B1334" s="30" t="s">
        <v>4781</v>
      </c>
      <c r="C1334">
        <v>134</v>
      </c>
    </row>
    <row r="1335" spans="1:3" x14ac:dyDescent="0.4">
      <c r="A1335">
        <v>2021</v>
      </c>
      <c r="B1335" s="30" t="s">
        <v>4782</v>
      </c>
      <c r="C1335">
        <v>183</v>
      </c>
    </row>
    <row r="1336" spans="1:3" x14ac:dyDescent="0.4">
      <c r="A1336">
        <v>2021</v>
      </c>
      <c r="B1336" s="30" t="s">
        <v>4783</v>
      </c>
      <c r="C1336">
        <v>809</v>
      </c>
    </row>
    <row r="1337" spans="1:3" x14ac:dyDescent="0.4">
      <c r="A1337">
        <v>2021</v>
      </c>
      <c r="B1337" s="30" t="s">
        <v>4784</v>
      </c>
      <c r="C1337">
        <v>601</v>
      </c>
    </row>
    <row r="1338" spans="1:3" x14ac:dyDescent="0.4">
      <c r="A1338">
        <v>2021</v>
      </c>
      <c r="B1338" s="30" t="s">
        <v>4785</v>
      </c>
      <c r="C1338">
        <v>984</v>
      </c>
    </row>
    <row r="1339" spans="1:3" x14ac:dyDescent="0.4">
      <c r="A1339">
        <v>2021</v>
      </c>
      <c r="B1339" s="30" t="s">
        <v>4786</v>
      </c>
      <c r="C1339">
        <v>58</v>
      </c>
    </row>
    <row r="1340" spans="1:3" x14ac:dyDescent="0.4">
      <c r="A1340">
        <v>2021</v>
      </c>
      <c r="B1340" s="30" t="s">
        <v>4787</v>
      </c>
      <c r="C1340">
        <v>524</v>
      </c>
    </row>
    <row r="1341" spans="1:3" x14ac:dyDescent="0.4">
      <c r="A1341">
        <v>2021</v>
      </c>
      <c r="B1341" s="30" t="s">
        <v>2412</v>
      </c>
      <c r="C1341">
        <v>9090</v>
      </c>
    </row>
    <row r="1342" spans="1:3" x14ac:dyDescent="0.4">
      <c r="A1342">
        <v>2021</v>
      </c>
      <c r="B1342" s="30" t="s">
        <v>4788</v>
      </c>
      <c r="C1342">
        <v>126</v>
      </c>
    </row>
    <row r="1343" spans="1:3" x14ac:dyDescent="0.4">
      <c r="A1343">
        <v>2021</v>
      </c>
      <c r="B1343" s="30" t="s">
        <v>4789</v>
      </c>
      <c r="C1343">
        <v>181</v>
      </c>
    </row>
    <row r="1344" spans="1:3" x14ac:dyDescent="0.4">
      <c r="A1344">
        <v>2021</v>
      </c>
      <c r="B1344" s="30" t="s">
        <v>483</v>
      </c>
      <c r="C1344">
        <v>8234</v>
      </c>
    </row>
    <row r="1345" spans="1:3" x14ac:dyDescent="0.4">
      <c r="A1345">
        <v>2021</v>
      </c>
      <c r="B1345" s="30" t="s">
        <v>4790</v>
      </c>
      <c r="C1345">
        <v>7610</v>
      </c>
    </row>
    <row r="1346" spans="1:3" x14ac:dyDescent="0.4">
      <c r="A1346">
        <v>2021</v>
      </c>
      <c r="B1346" s="30" t="s">
        <v>1462</v>
      </c>
      <c r="C1346">
        <v>1517</v>
      </c>
    </row>
    <row r="1347" spans="1:3" x14ac:dyDescent="0.4">
      <c r="A1347">
        <v>2021</v>
      </c>
      <c r="B1347" s="30" t="s">
        <v>1859</v>
      </c>
      <c r="C1347">
        <v>4301</v>
      </c>
    </row>
    <row r="1348" spans="1:3" x14ac:dyDescent="0.4">
      <c r="A1348">
        <v>2021</v>
      </c>
      <c r="B1348" s="30" t="s">
        <v>3623</v>
      </c>
      <c r="C1348">
        <v>1033</v>
      </c>
    </row>
    <row r="1349" spans="1:3" x14ac:dyDescent="0.4">
      <c r="A1349">
        <v>2021</v>
      </c>
      <c r="B1349" s="30" t="s">
        <v>4791</v>
      </c>
      <c r="C1349">
        <v>196</v>
      </c>
    </row>
    <row r="1350" spans="1:3" x14ac:dyDescent="0.4">
      <c r="A1350">
        <v>2021</v>
      </c>
      <c r="B1350" s="30" t="s">
        <v>4792</v>
      </c>
      <c r="C1350">
        <v>12</v>
      </c>
    </row>
    <row r="1351" spans="1:3" x14ac:dyDescent="0.4">
      <c r="A1351">
        <v>2021</v>
      </c>
      <c r="B1351" s="30" t="s">
        <v>4793</v>
      </c>
      <c r="C1351">
        <v>76</v>
      </c>
    </row>
    <row r="1352" spans="1:3" x14ac:dyDescent="0.4">
      <c r="A1352">
        <v>2021</v>
      </c>
      <c r="B1352" s="30" t="s">
        <v>4794</v>
      </c>
      <c r="C1352">
        <v>35</v>
      </c>
    </row>
    <row r="1353" spans="1:3" x14ac:dyDescent="0.4">
      <c r="A1353">
        <v>2021</v>
      </c>
      <c r="B1353" s="30" t="s">
        <v>4795</v>
      </c>
      <c r="C1353">
        <v>53</v>
      </c>
    </row>
    <row r="1354" spans="1:3" x14ac:dyDescent="0.4">
      <c r="A1354">
        <v>2021</v>
      </c>
      <c r="B1354" s="30" t="s">
        <v>4796</v>
      </c>
      <c r="C1354">
        <v>35</v>
      </c>
    </row>
    <row r="1355" spans="1:3" x14ac:dyDescent="0.4">
      <c r="A1355">
        <v>2021</v>
      </c>
      <c r="B1355" s="30" t="s">
        <v>327</v>
      </c>
      <c r="C1355">
        <v>10128</v>
      </c>
    </row>
    <row r="1356" spans="1:3" x14ac:dyDescent="0.4">
      <c r="A1356">
        <v>2021</v>
      </c>
      <c r="B1356" s="30" t="s">
        <v>920</v>
      </c>
      <c r="C1356">
        <v>1056</v>
      </c>
    </row>
    <row r="1357" spans="1:3" x14ac:dyDescent="0.4">
      <c r="A1357">
        <v>2021</v>
      </c>
      <c r="B1357" s="30" t="s">
        <v>3454</v>
      </c>
      <c r="C1357">
        <v>1366</v>
      </c>
    </row>
    <row r="1358" spans="1:3" x14ac:dyDescent="0.4">
      <c r="A1358">
        <v>2021</v>
      </c>
      <c r="B1358" s="30" t="s">
        <v>4797</v>
      </c>
      <c r="C1358">
        <v>1774</v>
      </c>
    </row>
    <row r="1359" spans="1:3" x14ac:dyDescent="0.4">
      <c r="A1359">
        <v>2021</v>
      </c>
      <c r="B1359" s="30" t="s">
        <v>391</v>
      </c>
      <c r="C1359">
        <v>2241</v>
      </c>
    </row>
    <row r="1360" spans="1:3" x14ac:dyDescent="0.4">
      <c r="A1360">
        <v>2021</v>
      </c>
      <c r="B1360" s="30" t="s">
        <v>4798</v>
      </c>
      <c r="C1360">
        <v>379</v>
      </c>
    </row>
    <row r="1361" spans="1:3" x14ac:dyDescent="0.4">
      <c r="A1361">
        <v>2021</v>
      </c>
      <c r="B1361" s="30" t="s">
        <v>4799</v>
      </c>
      <c r="C1361">
        <v>113</v>
      </c>
    </row>
    <row r="1362" spans="1:3" x14ac:dyDescent="0.4">
      <c r="A1362">
        <v>2021</v>
      </c>
      <c r="B1362" s="30" t="s">
        <v>4800</v>
      </c>
      <c r="C1362">
        <v>133</v>
      </c>
    </row>
    <row r="1363" spans="1:3" x14ac:dyDescent="0.4">
      <c r="A1363">
        <v>2021</v>
      </c>
      <c r="B1363" s="30" t="s">
        <v>2238</v>
      </c>
      <c r="C1363">
        <v>235</v>
      </c>
    </row>
    <row r="1364" spans="1:3" x14ac:dyDescent="0.4">
      <c r="A1364">
        <v>2021</v>
      </c>
      <c r="B1364" s="30" t="s">
        <v>4801</v>
      </c>
      <c r="C1364">
        <v>967</v>
      </c>
    </row>
    <row r="1365" spans="1:3" x14ac:dyDescent="0.4">
      <c r="A1365">
        <v>2021</v>
      </c>
      <c r="B1365" s="30" t="s">
        <v>1013</v>
      </c>
      <c r="C1365">
        <v>102</v>
      </c>
    </row>
    <row r="1366" spans="1:3" x14ac:dyDescent="0.4">
      <c r="A1366">
        <v>2021</v>
      </c>
      <c r="B1366" s="30" t="s">
        <v>75</v>
      </c>
      <c r="C1366">
        <v>10006</v>
      </c>
    </row>
    <row r="1367" spans="1:3" x14ac:dyDescent="0.4">
      <c r="A1367">
        <v>2021</v>
      </c>
      <c r="B1367" s="30" t="s">
        <v>2218</v>
      </c>
      <c r="C1367">
        <v>6348</v>
      </c>
    </row>
    <row r="1368" spans="1:3" x14ac:dyDescent="0.4">
      <c r="A1368">
        <v>2021</v>
      </c>
      <c r="B1368" s="30" t="s">
        <v>4802</v>
      </c>
      <c r="C1368">
        <v>3091</v>
      </c>
    </row>
    <row r="1369" spans="1:3" x14ac:dyDescent="0.4">
      <c r="A1369">
        <v>2021</v>
      </c>
      <c r="B1369" s="30" t="s">
        <v>2510</v>
      </c>
      <c r="C1369">
        <v>4195</v>
      </c>
    </row>
    <row r="1370" spans="1:3" x14ac:dyDescent="0.4">
      <c r="A1370">
        <v>2021</v>
      </c>
      <c r="B1370" s="30" t="s">
        <v>4803</v>
      </c>
      <c r="C1370">
        <v>643</v>
      </c>
    </row>
    <row r="1371" spans="1:3" x14ac:dyDescent="0.4">
      <c r="A1371">
        <v>2021</v>
      </c>
      <c r="B1371" s="30" t="s">
        <v>4805</v>
      </c>
      <c r="C1371">
        <v>340</v>
      </c>
    </row>
    <row r="1372" spans="1:3" x14ac:dyDescent="0.4">
      <c r="A1372">
        <v>2021</v>
      </c>
      <c r="B1372" s="30" t="s">
        <v>1865</v>
      </c>
      <c r="C1372">
        <v>2990</v>
      </c>
    </row>
    <row r="1373" spans="1:3" x14ac:dyDescent="0.4">
      <c r="A1373">
        <v>2021</v>
      </c>
      <c r="B1373" s="30" t="s">
        <v>4804</v>
      </c>
      <c r="C1373">
        <v>808</v>
      </c>
    </row>
    <row r="1374" spans="1:3" x14ac:dyDescent="0.4">
      <c r="A1374">
        <v>2021</v>
      </c>
      <c r="B1374" s="30" t="s">
        <v>4806</v>
      </c>
      <c r="C1374">
        <v>283</v>
      </c>
    </row>
    <row r="1375" spans="1:3" x14ac:dyDescent="0.4">
      <c r="A1375">
        <v>2021</v>
      </c>
      <c r="B1375" s="30" t="s">
        <v>4807</v>
      </c>
      <c r="C1375">
        <v>3439</v>
      </c>
    </row>
    <row r="1376" spans="1:3" x14ac:dyDescent="0.4">
      <c r="A1376">
        <v>2021</v>
      </c>
      <c r="B1376" s="30" t="s">
        <v>4808</v>
      </c>
      <c r="C1376">
        <v>1841</v>
      </c>
    </row>
    <row r="1377" spans="1:3" x14ac:dyDescent="0.4">
      <c r="A1377">
        <v>2021</v>
      </c>
      <c r="B1377" s="30" t="s">
        <v>4809</v>
      </c>
      <c r="C1377">
        <v>1724</v>
      </c>
    </row>
    <row r="1378" spans="1:3" x14ac:dyDescent="0.4">
      <c r="A1378">
        <v>2021</v>
      </c>
      <c r="B1378" s="30" t="s">
        <v>3125</v>
      </c>
      <c r="C1378">
        <v>2240</v>
      </c>
    </row>
    <row r="1379" spans="1:3" x14ac:dyDescent="0.4">
      <c r="A1379">
        <v>2021</v>
      </c>
      <c r="B1379" s="30" t="s">
        <v>3708</v>
      </c>
      <c r="C1379">
        <v>32317</v>
      </c>
    </row>
    <row r="1380" spans="1:3" x14ac:dyDescent="0.4">
      <c r="A1380">
        <v>2021</v>
      </c>
      <c r="B1380" s="30" t="s">
        <v>4810</v>
      </c>
      <c r="C1380">
        <v>61</v>
      </c>
    </row>
    <row r="1381" spans="1:3" x14ac:dyDescent="0.4">
      <c r="A1381">
        <v>2021</v>
      </c>
      <c r="B1381" s="30" t="s">
        <v>3213</v>
      </c>
      <c r="C1381">
        <v>2982</v>
      </c>
    </row>
    <row r="1382" spans="1:3" x14ac:dyDescent="0.4">
      <c r="A1382">
        <v>2021</v>
      </c>
      <c r="B1382" s="30" t="s">
        <v>4811</v>
      </c>
      <c r="C1382">
        <v>81</v>
      </c>
    </row>
    <row r="1383" spans="1:3" x14ac:dyDescent="0.4">
      <c r="A1383">
        <v>2021</v>
      </c>
      <c r="B1383" s="30" t="s">
        <v>4812</v>
      </c>
      <c r="C1383">
        <v>37</v>
      </c>
    </row>
    <row r="1384" spans="1:3" x14ac:dyDescent="0.4">
      <c r="A1384">
        <v>2021</v>
      </c>
      <c r="B1384" s="30" t="s">
        <v>2254</v>
      </c>
      <c r="C1384">
        <v>58</v>
      </c>
    </row>
    <row r="1385" spans="1:3" x14ac:dyDescent="0.4">
      <c r="A1385">
        <v>2021</v>
      </c>
      <c r="B1385" s="30" t="s">
        <v>4813</v>
      </c>
      <c r="C1385">
        <v>167</v>
      </c>
    </row>
    <row r="1386" spans="1:3" x14ac:dyDescent="0.4">
      <c r="A1386">
        <v>2021</v>
      </c>
      <c r="B1386" s="30" t="s">
        <v>4814</v>
      </c>
      <c r="C1386">
        <v>554</v>
      </c>
    </row>
    <row r="1387" spans="1:3" x14ac:dyDescent="0.4">
      <c r="A1387">
        <v>2021</v>
      </c>
      <c r="B1387" s="30" t="s">
        <v>4815</v>
      </c>
      <c r="C1387">
        <v>1122</v>
      </c>
    </row>
    <row r="1388" spans="1:3" x14ac:dyDescent="0.4">
      <c r="A1388">
        <v>2021</v>
      </c>
      <c r="B1388" s="30" t="s">
        <v>4816</v>
      </c>
      <c r="C1388">
        <v>1340</v>
      </c>
    </row>
    <row r="1389" spans="1:3" x14ac:dyDescent="0.4">
      <c r="A1389">
        <v>2021</v>
      </c>
      <c r="B1389" s="30" t="s">
        <v>2032</v>
      </c>
      <c r="C1389">
        <v>6515</v>
      </c>
    </row>
    <row r="1390" spans="1:3" x14ac:dyDescent="0.4">
      <c r="A1390">
        <v>2021</v>
      </c>
      <c r="B1390" s="30" t="s">
        <v>1762</v>
      </c>
      <c r="C1390">
        <v>2112</v>
      </c>
    </row>
    <row r="1391" spans="1:3" x14ac:dyDescent="0.4">
      <c r="A1391">
        <v>2021</v>
      </c>
      <c r="B1391" s="30" t="s">
        <v>3084</v>
      </c>
      <c r="C1391">
        <v>2139</v>
      </c>
    </row>
    <row r="1392" spans="1:3" x14ac:dyDescent="0.4">
      <c r="A1392">
        <v>2021</v>
      </c>
      <c r="B1392" s="30" t="s">
        <v>4817</v>
      </c>
      <c r="C1392">
        <v>87</v>
      </c>
    </row>
    <row r="1393" spans="1:3" x14ac:dyDescent="0.4">
      <c r="A1393">
        <v>2021</v>
      </c>
      <c r="B1393" s="30" t="s">
        <v>4821</v>
      </c>
      <c r="C1393">
        <v>84</v>
      </c>
    </row>
    <row r="1394" spans="1:3" x14ac:dyDescent="0.4">
      <c r="A1394">
        <v>2021</v>
      </c>
      <c r="B1394" s="30" t="s">
        <v>4818</v>
      </c>
      <c r="C1394">
        <v>94</v>
      </c>
    </row>
    <row r="1395" spans="1:3" x14ac:dyDescent="0.4">
      <c r="A1395">
        <v>2021</v>
      </c>
      <c r="B1395" s="30" t="s">
        <v>4819</v>
      </c>
      <c r="C1395">
        <v>56</v>
      </c>
    </row>
    <row r="1396" spans="1:3" x14ac:dyDescent="0.4">
      <c r="A1396">
        <v>2021</v>
      </c>
      <c r="B1396" s="30" t="s">
        <v>2230</v>
      </c>
      <c r="C1396">
        <v>142</v>
      </c>
    </row>
    <row r="1397" spans="1:3" x14ac:dyDescent="0.4">
      <c r="A1397">
        <v>2021</v>
      </c>
      <c r="B1397" s="30" t="s">
        <v>4820</v>
      </c>
      <c r="C1397">
        <v>187</v>
      </c>
    </row>
    <row r="1398" spans="1:3" x14ac:dyDescent="0.4">
      <c r="A1398">
        <v>2021</v>
      </c>
      <c r="B1398" s="30" t="s">
        <v>8062</v>
      </c>
      <c r="C1398">
        <v>27</v>
      </c>
    </row>
    <row r="1399" spans="1:3" x14ac:dyDescent="0.4">
      <c r="A1399">
        <v>2021</v>
      </c>
      <c r="B1399" s="30" t="s">
        <v>1730</v>
      </c>
      <c r="C1399">
        <v>6905</v>
      </c>
    </row>
    <row r="1400" spans="1:3" x14ac:dyDescent="0.4">
      <c r="A1400">
        <v>2021</v>
      </c>
      <c r="B1400" s="30" t="s">
        <v>4822</v>
      </c>
      <c r="C1400">
        <v>170</v>
      </c>
    </row>
    <row r="1401" spans="1:3" x14ac:dyDescent="0.4">
      <c r="A1401">
        <v>2021</v>
      </c>
      <c r="B1401" s="30" t="s">
        <v>3113</v>
      </c>
      <c r="C1401">
        <v>12759</v>
      </c>
    </row>
    <row r="1402" spans="1:3" x14ac:dyDescent="0.4">
      <c r="A1402">
        <v>2021</v>
      </c>
      <c r="B1402" s="30" t="s">
        <v>4823</v>
      </c>
      <c r="C1402">
        <v>207</v>
      </c>
    </row>
    <row r="1403" spans="1:3" x14ac:dyDescent="0.4">
      <c r="A1403">
        <v>2021</v>
      </c>
      <c r="B1403" s="30" t="s">
        <v>4824</v>
      </c>
      <c r="C1403">
        <v>263</v>
      </c>
    </row>
    <row r="1404" spans="1:3" x14ac:dyDescent="0.4">
      <c r="A1404">
        <v>2021</v>
      </c>
      <c r="B1404" s="30" t="s">
        <v>4825</v>
      </c>
      <c r="C1404">
        <v>112</v>
      </c>
    </row>
    <row r="1405" spans="1:3" x14ac:dyDescent="0.4">
      <c r="A1405">
        <v>2021</v>
      </c>
      <c r="B1405" s="30" t="s">
        <v>1959</v>
      </c>
      <c r="C1405">
        <v>224</v>
      </c>
    </row>
    <row r="1406" spans="1:3" x14ac:dyDescent="0.4">
      <c r="A1406">
        <v>2021</v>
      </c>
      <c r="B1406" s="30" t="s">
        <v>4826</v>
      </c>
      <c r="C1406">
        <v>118</v>
      </c>
    </row>
    <row r="1407" spans="1:3" x14ac:dyDescent="0.4">
      <c r="A1407">
        <v>2021</v>
      </c>
      <c r="B1407" s="30" t="s">
        <v>4827</v>
      </c>
      <c r="C1407">
        <v>113</v>
      </c>
    </row>
    <row r="1408" spans="1:3" x14ac:dyDescent="0.4">
      <c r="A1408">
        <v>2021</v>
      </c>
      <c r="B1408" s="30" t="s">
        <v>4828</v>
      </c>
      <c r="C1408">
        <v>2116</v>
      </c>
    </row>
    <row r="1409" spans="1:3" x14ac:dyDescent="0.4">
      <c r="A1409">
        <v>2021</v>
      </c>
      <c r="B1409" s="30" t="s">
        <v>4829</v>
      </c>
      <c r="C1409">
        <v>204</v>
      </c>
    </row>
    <row r="1410" spans="1:3" x14ac:dyDescent="0.4">
      <c r="A1410">
        <v>2021</v>
      </c>
      <c r="B1410" s="30" t="s">
        <v>4830</v>
      </c>
      <c r="C1410">
        <v>124</v>
      </c>
    </row>
    <row r="1411" spans="1:3" x14ac:dyDescent="0.4">
      <c r="A1411">
        <v>2021</v>
      </c>
      <c r="B1411" s="30" t="s">
        <v>4831</v>
      </c>
      <c r="C1411">
        <v>193</v>
      </c>
    </row>
    <row r="1412" spans="1:3" x14ac:dyDescent="0.4">
      <c r="A1412">
        <v>2021</v>
      </c>
      <c r="B1412" s="30" t="s">
        <v>4832</v>
      </c>
      <c r="C1412">
        <v>135</v>
      </c>
    </row>
    <row r="1413" spans="1:3" x14ac:dyDescent="0.4">
      <c r="A1413">
        <v>2021</v>
      </c>
      <c r="B1413" s="30" t="s">
        <v>2709</v>
      </c>
      <c r="C1413">
        <v>11332</v>
      </c>
    </row>
    <row r="1414" spans="1:3" x14ac:dyDescent="0.4">
      <c r="A1414">
        <v>2021</v>
      </c>
      <c r="B1414" s="30" t="s">
        <v>1760</v>
      </c>
      <c r="C1414">
        <v>5491</v>
      </c>
    </row>
    <row r="1415" spans="1:3" x14ac:dyDescent="0.4">
      <c r="A1415">
        <v>2021</v>
      </c>
      <c r="B1415" s="30" t="s">
        <v>4833</v>
      </c>
      <c r="C1415">
        <v>520</v>
      </c>
    </row>
    <row r="1416" spans="1:3" x14ac:dyDescent="0.4">
      <c r="A1416">
        <v>2021</v>
      </c>
      <c r="B1416" s="30" t="s">
        <v>1218</v>
      </c>
      <c r="C1416">
        <v>3299</v>
      </c>
    </row>
    <row r="1417" spans="1:3" x14ac:dyDescent="0.4">
      <c r="A1417">
        <v>2021</v>
      </c>
      <c r="B1417" s="30" t="s">
        <v>2762</v>
      </c>
      <c r="C1417">
        <v>1608</v>
      </c>
    </row>
    <row r="1418" spans="1:3" x14ac:dyDescent="0.4">
      <c r="A1418">
        <v>2021</v>
      </c>
      <c r="B1418" s="30" t="s">
        <v>4834</v>
      </c>
      <c r="C1418">
        <v>1248</v>
      </c>
    </row>
    <row r="1419" spans="1:3" x14ac:dyDescent="0.4">
      <c r="A1419">
        <v>2021</v>
      </c>
      <c r="B1419" s="30" t="s">
        <v>1106</v>
      </c>
      <c r="C1419">
        <v>3553</v>
      </c>
    </row>
    <row r="1420" spans="1:3" x14ac:dyDescent="0.4">
      <c r="A1420">
        <v>2021</v>
      </c>
      <c r="B1420" s="30" t="s">
        <v>4835</v>
      </c>
      <c r="C1420">
        <v>919</v>
      </c>
    </row>
    <row r="1421" spans="1:3" x14ac:dyDescent="0.4">
      <c r="A1421">
        <v>2021</v>
      </c>
      <c r="B1421" s="30" t="s">
        <v>4836</v>
      </c>
      <c r="C1421">
        <v>1159</v>
      </c>
    </row>
    <row r="1422" spans="1:3" x14ac:dyDescent="0.4">
      <c r="A1422">
        <v>2021</v>
      </c>
      <c r="B1422" s="30" t="s">
        <v>4837</v>
      </c>
      <c r="C1422">
        <v>35</v>
      </c>
    </row>
    <row r="1423" spans="1:3" x14ac:dyDescent="0.4">
      <c r="A1423">
        <v>2021</v>
      </c>
      <c r="B1423" s="30" t="s">
        <v>4838</v>
      </c>
      <c r="C1423">
        <v>611</v>
      </c>
    </row>
    <row r="1424" spans="1:3" x14ac:dyDescent="0.4">
      <c r="A1424">
        <v>2021</v>
      </c>
      <c r="B1424" s="30" t="s">
        <v>4839</v>
      </c>
      <c r="C1424">
        <v>481</v>
      </c>
    </row>
    <row r="1425" spans="1:3" x14ac:dyDescent="0.4">
      <c r="A1425">
        <v>2021</v>
      </c>
      <c r="B1425" s="30" t="s">
        <v>4840</v>
      </c>
      <c r="C1425">
        <v>45</v>
      </c>
    </row>
    <row r="1426" spans="1:3" x14ac:dyDescent="0.4">
      <c r="A1426">
        <v>2021</v>
      </c>
      <c r="B1426" s="30" t="s">
        <v>2673</v>
      </c>
      <c r="C1426">
        <v>171</v>
      </c>
    </row>
    <row r="1427" spans="1:3" x14ac:dyDescent="0.4">
      <c r="A1427">
        <v>2021</v>
      </c>
      <c r="B1427" s="30" t="s">
        <v>1710</v>
      </c>
      <c r="C1427">
        <v>260</v>
      </c>
    </row>
    <row r="1428" spans="1:3" x14ac:dyDescent="0.4">
      <c r="A1428">
        <v>2021</v>
      </c>
      <c r="B1428" s="30" t="s">
        <v>4841</v>
      </c>
      <c r="C1428">
        <v>19</v>
      </c>
    </row>
    <row r="1429" spans="1:3" x14ac:dyDescent="0.4">
      <c r="A1429">
        <v>2021</v>
      </c>
      <c r="B1429" s="30" t="s">
        <v>255</v>
      </c>
      <c r="C1429">
        <v>565</v>
      </c>
    </row>
    <row r="1430" spans="1:3" x14ac:dyDescent="0.4">
      <c r="A1430">
        <v>2021</v>
      </c>
      <c r="B1430" s="30" t="s">
        <v>471</v>
      </c>
      <c r="C1430">
        <v>48776</v>
      </c>
    </row>
    <row r="1431" spans="1:3" x14ac:dyDescent="0.4">
      <c r="A1431">
        <v>2021</v>
      </c>
      <c r="B1431" s="30" t="s">
        <v>3479</v>
      </c>
      <c r="C1431">
        <v>2131</v>
      </c>
    </row>
    <row r="1432" spans="1:3" x14ac:dyDescent="0.4">
      <c r="A1432">
        <v>2021</v>
      </c>
      <c r="B1432" s="30" t="s">
        <v>2667</v>
      </c>
      <c r="C1432">
        <v>9373</v>
      </c>
    </row>
    <row r="1433" spans="1:3" x14ac:dyDescent="0.4">
      <c r="A1433">
        <v>2021</v>
      </c>
      <c r="B1433" s="30" t="s">
        <v>2900</v>
      </c>
      <c r="C1433">
        <v>2042</v>
      </c>
    </row>
    <row r="1434" spans="1:3" x14ac:dyDescent="0.4">
      <c r="A1434">
        <v>2021</v>
      </c>
      <c r="B1434" s="30" t="s">
        <v>501</v>
      </c>
      <c r="C1434">
        <v>1938</v>
      </c>
    </row>
    <row r="1435" spans="1:3" x14ac:dyDescent="0.4">
      <c r="A1435">
        <v>2021</v>
      </c>
      <c r="B1435" s="30" t="s">
        <v>4842</v>
      </c>
      <c r="C1435">
        <v>3875</v>
      </c>
    </row>
    <row r="1436" spans="1:3" x14ac:dyDescent="0.4">
      <c r="A1436">
        <v>2021</v>
      </c>
      <c r="B1436" s="30" t="s">
        <v>8063</v>
      </c>
      <c r="C1436">
        <v>496</v>
      </c>
    </row>
    <row r="1437" spans="1:3" x14ac:dyDescent="0.4">
      <c r="A1437">
        <v>2021</v>
      </c>
      <c r="B1437" s="30" t="s">
        <v>584</v>
      </c>
      <c r="C1437">
        <v>3809</v>
      </c>
    </row>
    <row r="1438" spans="1:3" x14ac:dyDescent="0.4">
      <c r="A1438">
        <v>2021</v>
      </c>
      <c r="B1438" s="30" t="s">
        <v>8042</v>
      </c>
      <c r="C1438">
        <v>12364</v>
      </c>
    </row>
    <row r="1439" spans="1:3" x14ac:dyDescent="0.4">
      <c r="A1439">
        <v>2021</v>
      </c>
      <c r="B1439" s="30" t="s">
        <v>4843</v>
      </c>
      <c r="C1439">
        <v>71</v>
      </c>
    </row>
    <row r="1440" spans="1:3" x14ac:dyDescent="0.4">
      <c r="A1440">
        <v>2021</v>
      </c>
      <c r="B1440" s="30" t="s">
        <v>4844</v>
      </c>
      <c r="C1440">
        <v>256</v>
      </c>
    </row>
    <row r="1441" spans="1:3" x14ac:dyDescent="0.4">
      <c r="A1441">
        <v>2021</v>
      </c>
      <c r="B1441" s="30" t="s">
        <v>4845</v>
      </c>
      <c r="C1441">
        <v>148</v>
      </c>
    </row>
    <row r="1442" spans="1:3" x14ac:dyDescent="0.4">
      <c r="A1442">
        <v>2021</v>
      </c>
      <c r="B1442" s="30" t="s">
        <v>4846</v>
      </c>
      <c r="C1442">
        <v>48</v>
      </c>
    </row>
    <row r="1443" spans="1:3" x14ac:dyDescent="0.4">
      <c r="A1443">
        <v>2021</v>
      </c>
      <c r="B1443" s="30" t="s">
        <v>4847</v>
      </c>
      <c r="C1443">
        <v>91848</v>
      </c>
    </row>
    <row r="1444" spans="1:3" x14ac:dyDescent="0.4">
      <c r="A1444">
        <v>2021</v>
      </c>
      <c r="B1444" s="30" t="s">
        <v>4848</v>
      </c>
      <c r="C1444">
        <v>94</v>
      </c>
    </row>
    <row r="1445" spans="1:3" x14ac:dyDescent="0.4">
      <c r="A1445">
        <v>2021</v>
      </c>
      <c r="B1445" s="30" t="s">
        <v>2566</v>
      </c>
      <c r="C1445">
        <v>8591</v>
      </c>
    </row>
    <row r="1446" spans="1:3" x14ac:dyDescent="0.4">
      <c r="A1446">
        <v>2021</v>
      </c>
      <c r="B1446" s="30" t="s">
        <v>3706</v>
      </c>
      <c r="C1446">
        <v>2472</v>
      </c>
    </row>
    <row r="1447" spans="1:3" x14ac:dyDescent="0.4">
      <c r="A1447">
        <v>2021</v>
      </c>
      <c r="B1447" s="30" t="s">
        <v>4849</v>
      </c>
      <c r="C1447">
        <v>91</v>
      </c>
    </row>
    <row r="1448" spans="1:3" x14ac:dyDescent="0.4">
      <c r="A1448">
        <v>2021</v>
      </c>
      <c r="B1448" s="30" t="s">
        <v>3734</v>
      </c>
      <c r="C1448">
        <v>4442</v>
      </c>
    </row>
    <row r="1449" spans="1:3" x14ac:dyDescent="0.4">
      <c r="A1449">
        <v>2021</v>
      </c>
      <c r="B1449" s="30" t="s">
        <v>4850</v>
      </c>
      <c r="C1449">
        <v>435</v>
      </c>
    </row>
    <row r="1450" spans="1:3" x14ac:dyDescent="0.4">
      <c r="A1450">
        <v>2021</v>
      </c>
      <c r="B1450" s="30" t="s">
        <v>4851</v>
      </c>
      <c r="C1450">
        <v>764</v>
      </c>
    </row>
    <row r="1451" spans="1:3" x14ac:dyDescent="0.4">
      <c r="A1451">
        <v>2021</v>
      </c>
      <c r="B1451" s="30" t="s">
        <v>4852</v>
      </c>
      <c r="C1451">
        <v>300</v>
      </c>
    </row>
    <row r="1452" spans="1:3" x14ac:dyDescent="0.4">
      <c r="A1452">
        <v>2021</v>
      </c>
      <c r="B1452" s="30" t="s">
        <v>4853</v>
      </c>
      <c r="C1452">
        <v>601</v>
      </c>
    </row>
    <row r="1453" spans="1:3" x14ac:dyDescent="0.4">
      <c r="A1453">
        <v>2021</v>
      </c>
      <c r="B1453" s="30" t="s">
        <v>4854</v>
      </c>
      <c r="C1453">
        <v>588</v>
      </c>
    </row>
    <row r="1454" spans="1:3" x14ac:dyDescent="0.4">
      <c r="A1454">
        <v>2021</v>
      </c>
      <c r="B1454" s="30" t="s">
        <v>4855</v>
      </c>
      <c r="C1454">
        <v>67</v>
      </c>
    </row>
    <row r="1455" spans="1:3" x14ac:dyDescent="0.4">
      <c r="A1455">
        <v>2021</v>
      </c>
      <c r="B1455" s="30" t="s">
        <v>4856</v>
      </c>
      <c r="C1455">
        <v>1146</v>
      </c>
    </row>
    <row r="1456" spans="1:3" x14ac:dyDescent="0.4">
      <c r="A1456">
        <v>2021</v>
      </c>
      <c r="B1456" s="30" t="s">
        <v>2414</v>
      </c>
      <c r="C1456">
        <v>484</v>
      </c>
    </row>
    <row r="1457" spans="1:3" x14ac:dyDescent="0.4">
      <c r="A1457">
        <v>2021</v>
      </c>
      <c r="B1457" s="30" t="s">
        <v>4857</v>
      </c>
      <c r="C1457">
        <v>96</v>
      </c>
    </row>
    <row r="1458" spans="1:3" x14ac:dyDescent="0.4">
      <c r="A1458">
        <v>2021</v>
      </c>
      <c r="B1458" s="30" t="s">
        <v>4858</v>
      </c>
      <c r="C1458">
        <v>14042</v>
      </c>
    </row>
    <row r="1459" spans="1:3" x14ac:dyDescent="0.4">
      <c r="A1459">
        <v>2021</v>
      </c>
      <c r="B1459" s="30" t="s">
        <v>3183</v>
      </c>
      <c r="C1459">
        <v>3804</v>
      </c>
    </row>
    <row r="1460" spans="1:3" x14ac:dyDescent="0.4">
      <c r="A1460">
        <v>2021</v>
      </c>
      <c r="B1460" s="30" t="s">
        <v>4859</v>
      </c>
      <c r="C1460">
        <v>696</v>
      </c>
    </row>
    <row r="1461" spans="1:3" x14ac:dyDescent="0.4">
      <c r="A1461">
        <v>2021</v>
      </c>
      <c r="B1461" s="30" t="s">
        <v>2516</v>
      </c>
      <c r="C1461">
        <v>1382</v>
      </c>
    </row>
    <row r="1462" spans="1:3" x14ac:dyDescent="0.4">
      <c r="A1462">
        <v>2021</v>
      </c>
      <c r="B1462" s="30" t="s">
        <v>4860</v>
      </c>
      <c r="C1462">
        <v>128</v>
      </c>
    </row>
    <row r="1463" spans="1:3" x14ac:dyDescent="0.4">
      <c r="A1463">
        <v>2021</v>
      </c>
      <c r="B1463" s="30" t="s">
        <v>363</v>
      </c>
      <c r="C1463">
        <v>36920</v>
      </c>
    </row>
    <row r="1464" spans="1:3" x14ac:dyDescent="0.4">
      <c r="A1464">
        <v>2021</v>
      </c>
      <c r="B1464" s="30" t="s">
        <v>4861</v>
      </c>
      <c r="C1464">
        <v>145</v>
      </c>
    </row>
    <row r="1465" spans="1:3" x14ac:dyDescent="0.4">
      <c r="A1465">
        <v>2021</v>
      </c>
      <c r="B1465" s="30" t="s">
        <v>441</v>
      </c>
      <c r="C1465">
        <v>225</v>
      </c>
    </row>
    <row r="1466" spans="1:3" x14ac:dyDescent="0.4">
      <c r="A1466">
        <v>2021</v>
      </c>
      <c r="B1466" s="30" t="s">
        <v>4862</v>
      </c>
      <c r="C1466">
        <v>126</v>
      </c>
    </row>
    <row r="1467" spans="1:3" x14ac:dyDescent="0.4">
      <c r="A1467">
        <v>2021</v>
      </c>
      <c r="B1467" s="30" t="s">
        <v>4863</v>
      </c>
      <c r="C1467">
        <v>435</v>
      </c>
    </row>
    <row r="1468" spans="1:3" x14ac:dyDescent="0.4">
      <c r="A1468">
        <v>2021</v>
      </c>
      <c r="B1468" s="30" t="s">
        <v>4864</v>
      </c>
      <c r="C1468">
        <v>67</v>
      </c>
    </row>
    <row r="1469" spans="1:3" x14ac:dyDescent="0.4">
      <c r="A1469">
        <v>2021</v>
      </c>
      <c r="B1469" s="30" t="s">
        <v>4865</v>
      </c>
      <c r="C1469">
        <v>2556</v>
      </c>
    </row>
    <row r="1470" spans="1:3" x14ac:dyDescent="0.4">
      <c r="A1470">
        <v>2021</v>
      </c>
      <c r="B1470" s="30" t="s">
        <v>1121</v>
      </c>
      <c r="C1470">
        <v>8043</v>
      </c>
    </row>
    <row r="1471" spans="1:3" x14ac:dyDescent="0.4">
      <c r="A1471">
        <v>2021</v>
      </c>
      <c r="B1471" s="30" t="s">
        <v>4866</v>
      </c>
      <c r="C1471">
        <v>1745</v>
      </c>
    </row>
    <row r="1472" spans="1:3" x14ac:dyDescent="0.4">
      <c r="A1472">
        <v>2021</v>
      </c>
      <c r="B1472" s="30" t="s">
        <v>4867</v>
      </c>
      <c r="C1472">
        <v>131</v>
      </c>
    </row>
    <row r="1473" spans="1:3" x14ac:dyDescent="0.4">
      <c r="A1473">
        <v>2021</v>
      </c>
      <c r="B1473" s="30" t="s">
        <v>4868</v>
      </c>
      <c r="C1473">
        <v>3056</v>
      </c>
    </row>
    <row r="1474" spans="1:3" x14ac:dyDescent="0.4">
      <c r="A1474">
        <v>2021</v>
      </c>
      <c r="B1474" s="30" t="s">
        <v>4869</v>
      </c>
      <c r="C1474">
        <v>61</v>
      </c>
    </row>
    <row r="1475" spans="1:3" x14ac:dyDescent="0.4">
      <c r="A1475">
        <v>2021</v>
      </c>
      <c r="B1475" s="30" t="s">
        <v>4870</v>
      </c>
      <c r="C1475">
        <v>138</v>
      </c>
    </row>
    <row r="1476" spans="1:3" x14ac:dyDescent="0.4">
      <c r="A1476">
        <v>2021</v>
      </c>
      <c r="B1476" s="30" t="s">
        <v>4871</v>
      </c>
      <c r="C1476">
        <v>1047</v>
      </c>
    </row>
    <row r="1477" spans="1:3" x14ac:dyDescent="0.4">
      <c r="A1477">
        <v>2021</v>
      </c>
      <c r="B1477" s="30" t="s">
        <v>118</v>
      </c>
      <c r="C1477">
        <v>8037</v>
      </c>
    </row>
    <row r="1478" spans="1:3" x14ac:dyDescent="0.4">
      <c r="A1478">
        <v>2021</v>
      </c>
      <c r="B1478" s="30" t="s">
        <v>4872</v>
      </c>
      <c r="C1478">
        <v>1125</v>
      </c>
    </row>
    <row r="1479" spans="1:3" x14ac:dyDescent="0.4">
      <c r="A1479">
        <v>2021</v>
      </c>
      <c r="B1479" s="30" t="s">
        <v>4873</v>
      </c>
      <c r="C1479">
        <v>187</v>
      </c>
    </row>
    <row r="1480" spans="1:3" x14ac:dyDescent="0.4">
      <c r="A1480">
        <v>2021</v>
      </c>
      <c r="B1480" s="30" t="s">
        <v>4874</v>
      </c>
      <c r="C1480">
        <v>347</v>
      </c>
    </row>
    <row r="1481" spans="1:3" x14ac:dyDescent="0.4">
      <c r="A1481">
        <v>2021</v>
      </c>
      <c r="B1481" s="30" t="s">
        <v>4875</v>
      </c>
      <c r="C1481">
        <v>246</v>
      </c>
    </row>
    <row r="1482" spans="1:3" x14ac:dyDescent="0.4">
      <c r="A1482">
        <v>2021</v>
      </c>
      <c r="B1482" s="30" t="s">
        <v>4876</v>
      </c>
      <c r="C1482">
        <v>28</v>
      </c>
    </row>
    <row r="1483" spans="1:3" x14ac:dyDescent="0.4">
      <c r="A1483">
        <v>2021</v>
      </c>
      <c r="B1483" s="30" t="s">
        <v>181</v>
      </c>
      <c r="C1483">
        <v>874</v>
      </c>
    </row>
    <row r="1484" spans="1:3" x14ac:dyDescent="0.4">
      <c r="A1484">
        <v>2021</v>
      </c>
      <c r="B1484" s="30" t="s">
        <v>4877</v>
      </c>
      <c r="C1484">
        <v>233</v>
      </c>
    </row>
    <row r="1485" spans="1:3" x14ac:dyDescent="0.4">
      <c r="A1485">
        <v>2021</v>
      </c>
      <c r="B1485" s="30" t="s">
        <v>531</v>
      </c>
      <c r="C1485">
        <v>12700</v>
      </c>
    </row>
    <row r="1486" spans="1:3" x14ac:dyDescent="0.4">
      <c r="A1486">
        <v>2021</v>
      </c>
      <c r="B1486" s="30" t="s">
        <v>1668</v>
      </c>
      <c r="C1486">
        <v>1168</v>
      </c>
    </row>
    <row r="1487" spans="1:3" x14ac:dyDescent="0.4">
      <c r="A1487">
        <v>2021</v>
      </c>
      <c r="B1487" s="30" t="s">
        <v>4878</v>
      </c>
      <c r="C1487">
        <v>33</v>
      </c>
    </row>
    <row r="1488" spans="1:3" x14ac:dyDescent="0.4">
      <c r="A1488">
        <v>2021</v>
      </c>
      <c r="B1488" s="30" t="s">
        <v>4879</v>
      </c>
      <c r="C1488">
        <v>1474</v>
      </c>
    </row>
    <row r="1489" spans="1:3" x14ac:dyDescent="0.4">
      <c r="A1489">
        <v>2021</v>
      </c>
      <c r="B1489" s="30" t="s">
        <v>4880</v>
      </c>
      <c r="C1489">
        <v>4700</v>
      </c>
    </row>
    <row r="1490" spans="1:3" x14ac:dyDescent="0.4">
      <c r="A1490">
        <v>2021</v>
      </c>
      <c r="B1490" s="30" t="s">
        <v>4881</v>
      </c>
      <c r="C1490">
        <v>1545</v>
      </c>
    </row>
    <row r="1491" spans="1:3" x14ac:dyDescent="0.4">
      <c r="A1491">
        <v>2021</v>
      </c>
      <c r="B1491" s="30" t="s">
        <v>1450</v>
      </c>
      <c r="C1491">
        <v>1210</v>
      </c>
    </row>
    <row r="1492" spans="1:3" x14ac:dyDescent="0.4">
      <c r="A1492">
        <v>2021</v>
      </c>
      <c r="B1492" s="30" t="s">
        <v>764</v>
      </c>
      <c r="C1492">
        <v>949</v>
      </c>
    </row>
    <row r="1493" spans="1:3" x14ac:dyDescent="0.4">
      <c r="A1493">
        <v>2021</v>
      </c>
      <c r="B1493" s="30" t="s">
        <v>7961</v>
      </c>
      <c r="C1493">
        <v>12</v>
      </c>
    </row>
    <row r="1494" spans="1:3" x14ac:dyDescent="0.4">
      <c r="A1494">
        <v>2021</v>
      </c>
      <c r="B1494" s="30" t="s">
        <v>2065</v>
      </c>
      <c r="C1494">
        <v>144</v>
      </c>
    </row>
    <row r="1495" spans="1:3" x14ac:dyDescent="0.4">
      <c r="A1495">
        <v>2021</v>
      </c>
      <c r="B1495" s="30" t="s">
        <v>2550</v>
      </c>
      <c r="C1495">
        <v>21109</v>
      </c>
    </row>
    <row r="1496" spans="1:3" x14ac:dyDescent="0.4">
      <c r="A1496">
        <v>2021</v>
      </c>
      <c r="B1496" s="30" t="s">
        <v>612</v>
      </c>
      <c r="C1496">
        <v>11584</v>
      </c>
    </row>
    <row r="1497" spans="1:3" x14ac:dyDescent="0.4">
      <c r="A1497">
        <v>2021</v>
      </c>
      <c r="B1497" s="30" t="s">
        <v>4882</v>
      </c>
      <c r="C1497">
        <v>3046</v>
      </c>
    </row>
    <row r="1498" spans="1:3" x14ac:dyDescent="0.4">
      <c r="A1498">
        <v>2021</v>
      </c>
      <c r="B1498" s="30" t="s">
        <v>824</v>
      </c>
      <c r="C1498">
        <v>103</v>
      </c>
    </row>
    <row r="1499" spans="1:3" x14ac:dyDescent="0.4">
      <c r="A1499">
        <v>2021</v>
      </c>
      <c r="B1499" s="30" t="s">
        <v>4883</v>
      </c>
      <c r="C1499">
        <v>94</v>
      </c>
    </row>
    <row r="1500" spans="1:3" x14ac:dyDescent="0.4">
      <c r="A1500">
        <v>2021</v>
      </c>
      <c r="B1500" s="30" t="s">
        <v>4885</v>
      </c>
      <c r="C1500">
        <v>1070</v>
      </c>
    </row>
    <row r="1501" spans="1:3" x14ac:dyDescent="0.4">
      <c r="A1501">
        <v>2021</v>
      </c>
      <c r="B1501" s="30" t="s">
        <v>4884</v>
      </c>
      <c r="C1501">
        <v>365</v>
      </c>
    </row>
    <row r="1502" spans="1:3" x14ac:dyDescent="0.4">
      <c r="A1502">
        <v>2021</v>
      </c>
      <c r="B1502" s="30" t="s">
        <v>4886</v>
      </c>
      <c r="C1502">
        <v>220</v>
      </c>
    </row>
    <row r="1503" spans="1:3" x14ac:dyDescent="0.4">
      <c r="A1503">
        <v>2021</v>
      </c>
      <c r="B1503" s="30" t="s">
        <v>4887</v>
      </c>
      <c r="C1503">
        <v>200</v>
      </c>
    </row>
    <row r="1504" spans="1:3" x14ac:dyDescent="0.4">
      <c r="A1504">
        <v>2021</v>
      </c>
      <c r="B1504" s="30" t="s">
        <v>4888</v>
      </c>
      <c r="C1504">
        <v>42</v>
      </c>
    </row>
    <row r="1505" spans="1:3" x14ac:dyDescent="0.4">
      <c r="A1505">
        <v>2021</v>
      </c>
      <c r="B1505" s="30" t="s">
        <v>2009</v>
      </c>
      <c r="C1505">
        <v>1505</v>
      </c>
    </row>
    <row r="1506" spans="1:3" x14ac:dyDescent="0.4">
      <c r="A1506">
        <v>2021</v>
      </c>
      <c r="B1506" s="30" t="s">
        <v>4889</v>
      </c>
      <c r="C1506">
        <v>871</v>
      </c>
    </row>
    <row r="1507" spans="1:3" x14ac:dyDescent="0.4">
      <c r="A1507">
        <v>2021</v>
      </c>
      <c r="B1507" s="30" t="s">
        <v>4890</v>
      </c>
      <c r="C1507">
        <v>81</v>
      </c>
    </row>
    <row r="1508" spans="1:3" x14ac:dyDescent="0.4">
      <c r="A1508">
        <v>2021</v>
      </c>
      <c r="B1508" s="30" t="s">
        <v>3175</v>
      </c>
      <c r="C1508">
        <v>33</v>
      </c>
    </row>
    <row r="1509" spans="1:3" x14ac:dyDescent="0.4">
      <c r="A1509">
        <v>2021</v>
      </c>
      <c r="B1509" s="30" t="s">
        <v>2113</v>
      </c>
      <c r="C1509">
        <v>3375</v>
      </c>
    </row>
    <row r="1510" spans="1:3" x14ac:dyDescent="0.4">
      <c r="A1510">
        <v>2021</v>
      </c>
      <c r="B1510" s="30" t="s">
        <v>744</v>
      </c>
      <c r="C1510">
        <v>1191</v>
      </c>
    </row>
    <row r="1511" spans="1:3" x14ac:dyDescent="0.4">
      <c r="A1511">
        <v>2021</v>
      </c>
      <c r="B1511" s="30" t="s">
        <v>3324</v>
      </c>
      <c r="C1511">
        <v>1500</v>
      </c>
    </row>
    <row r="1512" spans="1:3" x14ac:dyDescent="0.4">
      <c r="A1512">
        <v>2021</v>
      </c>
      <c r="B1512" s="30" t="s">
        <v>3471</v>
      </c>
      <c r="C1512">
        <v>5868</v>
      </c>
    </row>
    <row r="1513" spans="1:3" x14ac:dyDescent="0.4">
      <c r="A1513">
        <v>2021</v>
      </c>
      <c r="B1513" s="30" t="s">
        <v>4891</v>
      </c>
      <c r="C1513">
        <v>1474</v>
      </c>
    </row>
    <row r="1514" spans="1:3" x14ac:dyDescent="0.4">
      <c r="A1514">
        <v>2021</v>
      </c>
      <c r="B1514" s="30" t="s">
        <v>2533</v>
      </c>
      <c r="C1514">
        <v>3694</v>
      </c>
    </row>
    <row r="1515" spans="1:3" x14ac:dyDescent="0.4">
      <c r="A1515">
        <v>2021</v>
      </c>
      <c r="B1515" s="30" t="s">
        <v>4892</v>
      </c>
      <c r="C1515">
        <v>987</v>
      </c>
    </row>
    <row r="1516" spans="1:3" x14ac:dyDescent="0.4">
      <c r="A1516">
        <v>2021</v>
      </c>
      <c r="B1516" s="30" t="s">
        <v>4893</v>
      </c>
      <c r="C1516">
        <v>400</v>
      </c>
    </row>
    <row r="1517" spans="1:3" x14ac:dyDescent="0.4">
      <c r="A1517">
        <v>2021</v>
      </c>
      <c r="B1517" s="30" t="s">
        <v>8038</v>
      </c>
      <c r="C1517">
        <v>43</v>
      </c>
    </row>
    <row r="1518" spans="1:3" x14ac:dyDescent="0.4">
      <c r="A1518">
        <v>2021</v>
      </c>
      <c r="B1518" s="30" t="s">
        <v>4894</v>
      </c>
      <c r="C1518">
        <v>2062</v>
      </c>
    </row>
    <row r="1519" spans="1:3" x14ac:dyDescent="0.4">
      <c r="A1519">
        <v>2021</v>
      </c>
      <c r="B1519" s="30" t="s">
        <v>4895</v>
      </c>
      <c r="C1519">
        <v>1162</v>
      </c>
    </row>
    <row r="1520" spans="1:3" x14ac:dyDescent="0.4">
      <c r="A1520">
        <v>2021</v>
      </c>
      <c r="B1520" s="30" t="s">
        <v>4896</v>
      </c>
      <c r="C1520">
        <v>469</v>
      </c>
    </row>
    <row r="1521" spans="1:3" x14ac:dyDescent="0.4">
      <c r="A1521">
        <v>2021</v>
      </c>
      <c r="B1521" s="30" t="s">
        <v>1857</v>
      </c>
      <c r="C1521">
        <v>11417</v>
      </c>
    </row>
    <row r="1522" spans="1:3" x14ac:dyDescent="0.4">
      <c r="A1522">
        <v>2021</v>
      </c>
      <c r="B1522" s="30" t="s">
        <v>2206</v>
      </c>
      <c r="C1522">
        <v>7270</v>
      </c>
    </row>
    <row r="1523" spans="1:3" x14ac:dyDescent="0.4">
      <c r="A1523">
        <v>2021</v>
      </c>
      <c r="B1523" s="30" t="s">
        <v>4897</v>
      </c>
      <c r="C1523">
        <v>37</v>
      </c>
    </row>
    <row r="1524" spans="1:3" x14ac:dyDescent="0.4">
      <c r="A1524">
        <v>2021</v>
      </c>
      <c r="B1524" s="30" t="s">
        <v>1830</v>
      </c>
      <c r="C1524">
        <v>67</v>
      </c>
    </row>
    <row r="1525" spans="1:3" x14ac:dyDescent="0.4">
      <c r="A1525">
        <v>2021</v>
      </c>
      <c r="B1525" s="30" t="s">
        <v>4898</v>
      </c>
      <c r="C1525">
        <v>143</v>
      </c>
    </row>
    <row r="1526" spans="1:3" x14ac:dyDescent="0.4">
      <c r="A1526">
        <v>2021</v>
      </c>
      <c r="B1526" s="30" t="s">
        <v>4899</v>
      </c>
      <c r="C1526">
        <v>89</v>
      </c>
    </row>
    <row r="1527" spans="1:3" x14ac:dyDescent="0.4">
      <c r="A1527">
        <v>2021</v>
      </c>
      <c r="B1527" s="30" t="s">
        <v>4900</v>
      </c>
      <c r="C1527">
        <v>2326</v>
      </c>
    </row>
    <row r="1528" spans="1:3" x14ac:dyDescent="0.4">
      <c r="A1528">
        <v>2021</v>
      </c>
      <c r="B1528" s="30" t="s">
        <v>4901</v>
      </c>
      <c r="C1528">
        <v>176</v>
      </c>
    </row>
    <row r="1529" spans="1:3" x14ac:dyDescent="0.4">
      <c r="A1529">
        <v>2021</v>
      </c>
      <c r="B1529" s="30" t="s">
        <v>582</v>
      </c>
      <c r="C1529">
        <v>12075</v>
      </c>
    </row>
    <row r="1530" spans="1:3" x14ac:dyDescent="0.4">
      <c r="A1530">
        <v>2021</v>
      </c>
      <c r="B1530" s="30" t="s">
        <v>2130</v>
      </c>
      <c r="C1530">
        <v>7044</v>
      </c>
    </row>
    <row r="1531" spans="1:3" x14ac:dyDescent="0.4">
      <c r="A1531">
        <v>2021</v>
      </c>
      <c r="B1531" s="30" t="s">
        <v>4902</v>
      </c>
      <c r="C1531">
        <v>4606</v>
      </c>
    </row>
    <row r="1532" spans="1:3" x14ac:dyDescent="0.4">
      <c r="A1532">
        <v>2021</v>
      </c>
      <c r="B1532" s="30" t="s">
        <v>4903</v>
      </c>
      <c r="C1532">
        <v>21</v>
      </c>
    </row>
    <row r="1533" spans="1:3" x14ac:dyDescent="0.4">
      <c r="A1533">
        <v>2021</v>
      </c>
      <c r="B1533" s="30" t="s">
        <v>4904</v>
      </c>
      <c r="C1533">
        <v>3549</v>
      </c>
    </row>
    <row r="1534" spans="1:3" x14ac:dyDescent="0.4">
      <c r="A1534">
        <v>2021</v>
      </c>
      <c r="B1534" s="30" t="s">
        <v>4905</v>
      </c>
      <c r="C1534">
        <v>1423</v>
      </c>
    </row>
    <row r="1535" spans="1:3" x14ac:dyDescent="0.4">
      <c r="A1535">
        <v>2021</v>
      </c>
      <c r="B1535" s="30" t="s">
        <v>4906</v>
      </c>
      <c r="C1535">
        <v>148</v>
      </c>
    </row>
    <row r="1536" spans="1:3" x14ac:dyDescent="0.4">
      <c r="A1536">
        <v>2021</v>
      </c>
      <c r="B1536" s="30" t="s">
        <v>4907</v>
      </c>
      <c r="C1536">
        <v>521</v>
      </c>
    </row>
    <row r="1537" spans="1:3" x14ac:dyDescent="0.4">
      <c r="A1537">
        <v>2021</v>
      </c>
      <c r="B1537" s="30" t="s">
        <v>287</v>
      </c>
      <c r="C1537">
        <v>1367</v>
      </c>
    </row>
    <row r="1538" spans="1:3" x14ac:dyDescent="0.4">
      <c r="A1538">
        <v>2021</v>
      </c>
      <c r="B1538" s="30" t="s">
        <v>4908</v>
      </c>
      <c r="C1538">
        <v>537</v>
      </c>
    </row>
    <row r="1539" spans="1:3" x14ac:dyDescent="0.4">
      <c r="A1539">
        <v>2021</v>
      </c>
      <c r="B1539" s="30" t="s">
        <v>4909</v>
      </c>
      <c r="C1539">
        <v>170</v>
      </c>
    </row>
    <row r="1540" spans="1:3" x14ac:dyDescent="0.4">
      <c r="A1540">
        <v>2021</v>
      </c>
      <c r="B1540" s="30" t="s">
        <v>4910</v>
      </c>
      <c r="C1540">
        <v>902</v>
      </c>
    </row>
    <row r="1541" spans="1:3" x14ac:dyDescent="0.4">
      <c r="A1541">
        <v>2021</v>
      </c>
      <c r="B1541" s="30" t="s">
        <v>4911</v>
      </c>
      <c r="C1541">
        <v>250</v>
      </c>
    </row>
    <row r="1542" spans="1:3" x14ac:dyDescent="0.4">
      <c r="A1542">
        <v>2021</v>
      </c>
      <c r="B1542" s="30" t="s">
        <v>4912</v>
      </c>
      <c r="C1542">
        <v>94</v>
      </c>
    </row>
    <row r="1543" spans="1:3" x14ac:dyDescent="0.4">
      <c r="A1543">
        <v>2021</v>
      </c>
      <c r="B1543" s="30" t="s">
        <v>2944</v>
      </c>
      <c r="C1543">
        <v>1414</v>
      </c>
    </row>
    <row r="1544" spans="1:3" x14ac:dyDescent="0.4">
      <c r="A1544">
        <v>2021</v>
      </c>
      <c r="B1544" s="30" t="s">
        <v>4913</v>
      </c>
      <c r="C1544">
        <v>35</v>
      </c>
    </row>
    <row r="1545" spans="1:3" x14ac:dyDescent="0.4">
      <c r="A1545">
        <v>2021</v>
      </c>
      <c r="B1545" s="30" t="s">
        <v>1712</v>
      </c>
      <c r="C1545">
        <v>1983</v>
      </c>
    </row>
    <row r="1546" spans="1:3" x14ac:dyDescent="0.4">
      <c r="A1546">
        <v>2021</v>
      </c>
      <c r="B1546" s="30" t="s">
        <v>4914</v>
      </c>
      <c r="C1546">
        <v>88</v>
      </c>
    </row>
    <row r="1547" spans="1:3" x14ac:dyDescent="0.4">
      <c r="A1547">
        <v>2021</v>
      </c>
      <c r="B1547" s="30" t="s">
        <v>4915</v>
      </c>
      <c r="C1547">
        <v>39</v>
      </c>
    </row>
    <row r="1548" spans="1:3" x14ac:dyDescent="0.4">
      <c r="A1548">
        <v>2021</v>
      </c>
      <c r="B1548" s="30" t="s">
        <v>4916</v>
      </c>
      <c r="C1548">
        <v>1420</v>
      </c>
    </row>
    <row r="1549" spans="1:3" x14ac:dyDescent="0.4">
      <c r="A1549">
        <v>2021</v>
      </c>
      <c r="B1549" s="30" t="s">
        <v>3508</v>
      </c>
      <c r="C1549">
        <v>80</v>
      </c>
    </row>
    <row r="1550" spans="1:3" x14ac:dyDescent="0.4">
      <c r="A1550">
        <v>2021</v>
      </c>
      <c r="B1550" s="30" t="s">
        <v>4917</v>
      </c>
      <c r="C1550">
        <v>155</v>
      </c>
    </row>
    <row r="1551" spans="1:3" x14ac:dyDescent="0.4">
      <c r="A1551">
        <v>2021</v>
      </c>
      <c r="B1551" s="30" t="s">
        <v>4918</v>
      </c>
      <c r="C1551">
        <v>7114</v>
      </c>
    </row>
    <row r="1552" spans="1:3" x14ac:dyDescent="0.4">
      <c r="A1552">
        <v>2021</v>
      </c>
      <c r="B1552" s="30" t="s">
        <v>4919</v>
      </c>
      <c r="C1552">
        <v>982</v>
      </c>
    </row>
    <row r="1553" spans="1:3" x14ac:dyDescent="0.4">
      <c r="A1553">
        <v>2021</v>
      </c>
      <c r="B1553" s="30" t="s">
        <v>941</v>
      </c>
      <c r="C1553">
        <v>3059</v>
      </c>
    </row>
    <row r="1554" spans="1:3" x14ac:dyDescent="0.4">
      <c r="A1554">
        <v>2021</v>
      </c>
      <c r="B1554" s="30" t="s">
        <v>2724</v>
      </c>
      <c r="C1554">
        <v>8935</v>
      </c>
    </row>
    <row r="1555" spans="1:3" x14ac:dyDescent="0.4">
      <c r="A1555">
        <v>2021</v>
      </c>
      <c r="B1555" s="30" t="s">
        <v>4920</v>
      </c>
      <c r="C1555">
        <v>1987</v>
      </c>
    </row>
    <row r="1556" spans="1:3" x14ac:dyDescent="0.4">
      <c r="A1556">
        <v>2021</v>
      </c>
      <c r="B1556" s="30" t="s">
        <v>4921</v>
      </c>
      <c r="C1556">
        <v>814</v>
      </c>
    </row>
    <row r="1557" spans="1:3" x14ac:dyDescent="0.4">
      <c r="A1557">
        <v>2021</v>
      </c>
      <c r="B1557" s="30" t="s">
        <v>4922</v>
      </c>
      <c r="C1557">
        <v>158</v>
      </c>
    </row>
    <row r="1558" spans="1:3" x14ac:dyDescent="0.4">
      <c r="A1558">
        <v>2021</v>
      </c>
      <c r="B1558" s="30" t="s">
        <v>4923</v>
      </c>
      <c r="C1558">
        <v>137</v>
      </c>
    </row>
    <row r="1559" spans="1:3" x14ac:dyDescent="0.4">
      <c r="A1559">
        <v>2021</v>
      </c>
      <c r="B1559" s="30" t="s">
        <v>3193</v>
      </c>
      <c r="C1559">
        <v>841</v>
      </c>
    </row>
    <row r="1560" spans="1:3" x14ac:dyDescent="0.4">
      <c r="A1560">
        <v>2021</v>
      </c>
      <c r="B1560" s="30" t="s">
        <v>4924</v>
      </c>
      <c r="C1560">
        <v>10737</v>
      </c>
    </row>
    <row r="1561" spans="1:3" x14ac:dyDescent="0.4">
      <c r="A1561">
        <v>2021</v>
      </c>
      <c r="B1561" s="30" t="s">
        <v>3386</v>
      </c>
      <c r="C1561">
        <v>31</v>
      </c>
    </row>
    <row r="1562" spans="1:3" x14ac:dyDescent="0.4">
      <c r="A1562">
        <v>2021</v>
      </c>
      <c r="B1562" s="30" t="s">
        <v>4925</v>
      </c>
      <c r="C1562">
        <v>10286</v>
      </c>
    </row>
    <row r="1563" spans="1:3" x14ac:dyDescent="0.4">
      <c r="A1563">
        <v>2021</v>
      </c>
      <c r="B1563" s="30" t="s">
        <v>2046</v>
      </c>
      <c r="C1563">
        <v>976</v>
      </c>
    </row>
    <row r="1564" spans="1:3" x14ac:dyDescent="0.4">
      <c r="A1564">
        <v>2021</v>
      </c>
      <c r="B1564" s="30" t="s">
        <v>4926</v>
      </c>
      <c r="C1564">
        <v>866</v>
      </c>
    </row>
    <row r="1565" spans="1:3" x14ac:dyDescent="0.4">
      <c r="A1565">
        <v>2021</v>
      </c>
      <c r="B1565" s="30" t="s">
        <v>3462</v>
      </c>
      <c r="C1565">
        <v>3178</v>
      </c>
    </row>
    <row r="1566" spans="1:3" x14ac:dyDescent="0.4">
      <c r="A1566">
        <v>2021</v>
      </c>
      <c r="B1566" s="30" t="s">
        <v>4927</v>
      </c>
      <c r="C1566">
        <v>2320</v>
      </c>
    </row>
    <row r="1567" spans="1:3" x14ac:dyDescent="0.4">
      <c r="A1567">
        <v>2021</v>
      </c>
      <c r="B1567" s="30" t="s">
        <v>724</v>
      </c>
      <c r="C1567">
        <v>703</v>
      </c>
    </row>
    <row r="1568" spans="1:3" x14ac:dyDescent="0.4">
      <c r="A1568">
        <v>2021</v>
      </c>
      <c r="B1568" s="30" t="s">
        <v>4928</v>
      </c>
      <c r="C1568">
        <v>442</v>
      </c>
    </row>
    <row r="1569" spans="1:3" x14ac:dyDescent="0.4">
      <c r="A1569">
        <v>2021</v>
      </c>
      <c r="B1569" s="30" t="s">
        <v>4929</v>
      </c>
      <c r="C1569">
        <v>59</v>
      </c>
    </row>
    <row r="1570" spans="1:3" x14ac:dyDescent="0.4">
      <c r="A1570">
        <v>2021</v>
      </c>
      <c r="B1570" s="30" t="s">
        <v>4930</v>
      </c>
      <c r="C1570">
        <v>59</v>
      </c>
    </row>
    <row r="1571" spans="1:3" x14ac:dyDescent="0.4">
      <c r="A1571">
        <v>2021</v>
      </c>
      <c r="B1571" s="30" t="s">
        <v>1921</v>
      </c>
      <c r="C1571">
        <v>1153</v>
      </c>
    </row>
    <row r="1572" spans="1:3" x14ac:dyDescent="0.4">
      <c r="A1572">
        <v>2021</v>
      </c>
      <c r="B1572" s="30" t="s">
        <v>2310</v>
      </c>
      <c r="C1572">
        <v>2214</v>
      </c>
    </row>
    <row r="1573" spans="1:3" x14ac:dyDescent="0.4">
      <c r="A1573">
        <v>2021</v>
      </c>
      <c r="B1573" s="30" t="s">
        <v>4931</v>
      </c>
      <c r="C1573">
        <v>68</v>
      </c>
    </row>
    <row r="1574" spans="1:3" x14ac:dyDescent="0.4">
      <c r="A1574">
        <v>2021</v>
      </c>
      <c r="B1574" s="30" t="s">
        <v>770</v>
      </c>
      <c r="C1574">
        <v>3994</v>
      </c>
    </row>
    <row r="1575" spans="1:3" x14ac:dyDescent="0.4">
      <c r="A1575">
        <v>2021</v>
      </c>
      <c r="B1575" s="30" t="s">
        <v>3744</v>
      </c>
      <c r="C1575">
        <v>3185</v>
      </c>
    </row>
    <row r="1576" spans="1:3" x14ac:dyDescent="0.4">
      <c r="A1576">
        <v>2021</v>
      </c>
      <c r="B1576" s="30" t="s">
        <v>4932</v>
      </c>
      <c r="C1576">
        <v>8184</v>
      </c>
    </row>
    <row r="1577" spans="1:3" x14ac:dyDescent="0.4">
      <c r="A1577">
        <v>2021</v>
      </c>
      <c r="B1577" s="30" t="s">
        <v>1774</v>
      </c>
      <c r="C1577">
        <v>2155</v>
      </c>
    </row>
    <row r="1578" spans="1:3" x14ac:dyDescent="0.4">
      <c r="A1578">
        <v>2021</v>
      </c>
      <c r="B1578" s="30" t="s">
        <v>2420</v>
      </c>
      <c r="C1578">
        <v>10837</v>
      </c>
    </row>
    <row r="1579" spans="1:3" x14ac:dyDescent="0.4">
      <c r="A1579">
        <v>2021</v>
      </c>
      <c r="B1579" s="30" t="s">
        <v>4933</v>
      </c>
      <c r="C1579">
        <v>130</v>
      </c>
    </row>
    <row r="1580" spans="1:3" x14ac:dyDescent="0.4">
      <c r="A1580">
        <v>2021</v>
      </c>
      <c r="B1580" s="30" t="s">
        <v>4934</v>
      </c>
      <c r="C1580">
        <v>100</v>
      </c>
    </row>
    <row r="1581" spans="1:3" x14ac:dyDescent="0.4">
      <c r="A1581">
        <v>2021</v>
      </c>
      <c r="B1581" s="30" t="s">
        <v>420</v>
      </c>
      <c r="C1581">
        <v>122</v>
      </c>
    </row>
    <row r="1582" spans="1:3" x14ac:dyDescent="0.4">
      <c r="A1582">
        <v>2021</v>
      </c>
      <c r="B1582" s="30" t="s">
        <v>4935</v>
      </c>
      <c r="C1582">
        <v>130</v>
      </c>
    </row>
    <row r="1583" spans="1:3" x14ac:dyDescent="0.4">
      <c r="A1583">
        <v>2021</v>
      </c>
      <c r="B1583" s="30" t="s">
        <v>1169</v>
      </c>
      <c r="C1583">
        <v>1220</v>
      </c>
    </row>
    <row r="1584" spans="1:3" x14ac:dyDescent="0.4">
      <c r="A1584">
        <v>2021</v>
      </c>
      <c r="B1584" s="30" t="s">
        <v>4936</v>
      </c>
      <c r="C1584">
        <v>2512</v>
      </c>
    </row>
    <row r="1585" spans="1:3" x14ac:dyDescent="0.4">
      <c r="A1585">
        <v>2021</v>
      </c>
      <c r="B1585" s="30" t="s">
        <v>1899</v>
      </c>
      <c r="C1585">
        <v>3759</v>
      </c>
    </row>
    <row r="1586" spans="1:3" x14ac:dyDescent="0.4">
      <c r="A1586">
        <v>2021</v>
      </c>
      <c r="B1586" s="30" t="s">
        <v>4937</v>
      </c>
      <c r="C1586">
        <v>5645</v>
      </c>
    </row>
    <row r="1587" spans="1:3" x14ac:dyDescent="0.4">
      <c r="A1587">
        <v>2021</v>
      </c>
      <c r="B1587" s="30" t="s">
        <v>4938</v>
      </c>
      <c r="C1587">
        <v>2427</v>
      </c>
    </row>
    <row r="1588" spans="1:3" x14ac:dyDescent="0.4">
      <c r="A1588">
        <v>2021</v>
      </c>
      <c r="B1588" s="30" t="s">
        <v>2615</v>
      </c>
      <c r="C1588">
        <v>5021</v>
      </c>
    </row>
    <row r="1589" spans="1:3" x14ac:dyDescent="0.4">
      <c r="A1589">
        <v>2021</v>
      </c>
      <c r="B1589" s="30" t="s">
        <v>4939</v>
      </c>
      <c r="C1589">
        <v>64</v>
      </c>
    </row>
    <row r="1590" spans="1:3" x14ac:dyDescent="0.4">
      <c r="A1590">
        <v>2021</v>
      </c>
      <c r="B1590" s="30" t="s">
        <v>3646</v>
      </c>
      <c r="C1590">
        <v>209</v>
      </c>
    </row>
    <row r="1591" spans="1:3" x14ac:dyDescent="0.4">
      <c r="A1591">
        <v>2021</v>
      </c>
      <c r="B1591" s="30" t="s">
        <v>4940</v>
      </c>
      <c r="C1591">
        <v>2104</v>
      </c>
    </row>
    <row r="1592" spans="1:3" x14ac:dyDescent="0.4">
      <c r="A1592">
        <v>2021</v>
      </c>
      <c r="B1592" s="30" t="s">
        <v>4941</v>
      </c>
      <c r="C1592">
        <v>823</v>
      </c>
    </row>
    <row r="1593" spans="1:3" x14ac:dyDescent="0.4">
      <c r="A1593">
        <v>2021</v>
      </c>
      <c r="B1593" s="30" t="s">
        <v>4942</v>
      </c>
      <c r="C1593">
        <v>113</v>
      </c>
    </row>
    <row r="1594" spans="1:3" x14ac:dyDescent="0.4">
      <c r="A1594">
        <v>2021</v>
      </c>
      <c r="B1594" s="30" t="s">
        <v>1748</v>
      </c>
      <c r="C1594">
        <v>343</v>
      </c>
    </row>
    <row r="1595" spans="1:3" x14ac:dyDescent="0.4">
      <c r="A1595">
        <v>2021</v>
      </c>
      <c r="B1595" s="30" t="s">
        <v>4943</v>
      </c>
      <c r="C1595">
        <v>51</v>
      </c>
    </row>
    <row r="1596" spans="1:3" x14ac:dyDescent="0.4">
      <c r="A1596">
        <v>2021</v>
      </c>
      <c r="B1596" s="30" t="s">
        <v>2954</v>
      </c>
      <c r="C1596">
        <v>34</v>
      </c>
    </row>
    <row r="1597" spans="1:3" x14ac:dyDescent="0.4">
      <c r="A1597">
        <v>2021</v>
      </c>
      <c r="B1597" s="30" t="s">
        <v>2721</v>
      </c>
      <c r="C1597">
        <v>412</v>
      </c>
    </row>
    <row r="1598" spans="1:3" x14ac:dyDescent="0.4">
      <c r="A1598">
        <v>2021</v>
      </c>
      <c r="B1598" s="30" t="s">
        <v>4944</v>
      </c>
      <c r="C1598">
        <v>214</v>
      </c>
    </row>
    <row r="1599" spans="1:3" x14ac:dyDescent="0.4">
      <c r="A1599">
        <v>2021</v>
      </c>
      <c r="B1599" s="30" t="s">
        <v>4945</v>
      </c>
      <c r="C1599">
        <v>32</v>
      </c>
    </row>
    <row r="1600" spans="1:3" x14ac:dyDescent="0.4">
      <c r="A1600">
        <v>2021</v>
      </c>
      <c r="B1600" s="30" t="s">
        <v>4946</v>
      </c>
      <c r="C1600">
        <v>279</v>
      </c>
    </row>
    <row r="1601" spans="1:3" x14ac:dyDescent="0.4">
      <c r="A1601">
        <v>2021</v>
      </c>
      <c r="B1601" s="30" t="s">
        <v>912</v>
      </c>
      <c r="C1601">
        <v>10200</v>
      </c>
    </row>
    <row r="1602" spans="1:3" x14ac:dyDescent="0.4">
      <c r="A1602">
        <v>2021</v>
      </c>
      <c r="B1602" s="30" t="s">
        <v>4947</v>
      </c>
      <c r="C1602">
        <v>1136</v>
      </c>
    </row>
    <row r="1603" spans="1:3" x14ac:dyDescent="0.4">
      <c r="A1603">
        <v>2021</v>
      </c>
      <c r="B1603" s="30" t="s">
        <v>4948</v>
      </c>
      <c r="C1603">
        <v>113</v>
      </c>
    </row>
    <row r="1604" spans="1:3" x14ac:dyDescent="0.4">
      <c r="A1604">
        <v>2021</v>
      </c>
      <c r="B1604" s="30" t="s">
        <v>3680</v>
      </c>
      <c r="C1604">
        <v>80</v>
      </c>
    </row>
    <row r="1605" spans="1:3" x14ac:dyDescent="0.4">
      <c r="A1605">
        <v>2021</v>
      </c>
      <c r="B1605" s="30" t="s">
        <v>2976</v>
      </c>
      <c r="C1605">
        <v>2755</v>
      </c>
    </row>
    <row r="1606" spans="1:3" x14ac:dyDescent="0.4">
      <c r="A1606">
        <v>2021</v>
      </c>
      <c r="B1606" s="30" t="s">
        <v>2838</v>
      </c>
      <c r="C1606">
        <v>2499</v>
      </c>
    </row>
    <row r="1607" spans="1:3" x14ac:dyDescent="0.4">
      <c r="A1607">
        <v>2021</v>
      </c>
      <c r="B1607" s="30" t="s">
        <v>4949</v>
      </c>
      <c r="C1607">
        <v>107</v>
      </c>
    </row>
    <row r="1608" spans="1:3" x14ac:dyDescent="0.4">
      <c r="A1608">
        <v>2021</v>
      </c>
      <c r="B1608" s="30" t="s">
        <v>1704</v>
      </c>
      <c r="C1608">
        <v>102</v>
      </c>
    </row>
    <row r="1609" spans="1:3" x14ac:dyDescent="0.4">
      <c r="A1609">
        <v>2021</v>
      </c>
      <c r="B1609" s="30" t="s">
        <v>4950</v>
      </c>
      <c r="C1609">
        <v>2818</v>
      </c>
    </row>
    <row r="1610" spans="1:3" x14ac:dyDescent="0.4">
      <c r="A1610">
        <v>2021</v>
      </c>
      <c r="B1610" s="30" t="s">
        <v>2649</v>
      </c>
      <c r="C1610">
        <v>108</v>
      </c>
    </row>
    <row r="1611" spans="1:3" x14ac:dyDescent="0.4">
      <c r="A1611">
        <v>2021</v>
      </c>
      <c r="B1611" s="30" t="s">
        <v>4951</v>
      </c>
      <c r="C1611">
        <v>589</v>
      </c>
    </row>
    <row r="1612" spans="1:3" x14ac:dyDescent="0.4">
      <c r="A1612">
        <v>2021</v>
      </c>
      <c r="B1612" s="30" t="s">
        <v>4952</v>
      </c>
      <c r="C1612">
        <v>1186</v>
      </c>
    </row>
    <row r="1613" spans="1:3" x14ac:dyDescent="0.4">
      <c r="A1613">
        <v>2021</v>
      </c>
      <c r="B1613" s="30" t="s">
        <v>2261</v>
      </c>
      <c r="C1613">
        <v>438</v>
      </c>
    </row>
    <row r="1614" spans="1:3" x14ac:dyDescent="0.4">
      <c r="A1614">
        <v>2021</v>
      </c>
      <c r="B1614" s="30" t="s">
        <v>2040</v>
      </c>
      <c r="C1614">
        <v>3193</v>
      </c>
    </row>
    <row r="1615" spans="1:3" x14ac:dyDescent="0.4">
      <c r="A1615">
        <v>2021</v>
      </c>
      <c r="B1615" s="30" t="s">
        <v>815</v>
      </c>
      <c r="C1615">
        <v>210</v>
      </c>
    </row>
    <row r="1616" spans="1:3" x14ac:dyDescent="0.4">
      <c r="A1616">
        <v>2021</v>
      </c>
      <c r="B1616" s="30" t="s">
        <v>4953</v>
      </c>
      <c r="C1616">
        <v>317</v>
      </c>
    </row>
    <row r="1617" spans="1:3" x14ac:dyDescent="0.4">
      <c r="A1617">
        <v>2021</v>
      </c>
      <c r="B1617" s="30" t="s">
        <v>4954</v>
      </c>
    </row>
    <row r="1618" spans="1:3" x14ac:dyDescent="0.4">
      <c r="A1618">
        <v>2021</v>
      </c>
      <c r="B1618" s="30" t="s">
        <v>4955</v>
      </c>
      <c r="C1618">
        <v>168</v>
      </c>
    </row>
    <row r="1619" spans="1:3" x14ac:dyDescent="0.4">
      <c r="A1619">
        <v>2021</v>
      </c>
      <c r="B1619" s="30" t="s">
        <v>8064</v>
      </c>
      <c r="C1619">
        <v>69</v>
      </c>
    </row>
    <row r="1620" spans="1:3" x14ac:dyDescent="0.4">
      <c r="A1620">
        <v>2021</v>
      </c>
      <c r="B1620" s="30" t="s">
        <v>4956</v>
      </c>
      <c r="C1620">
        <v>101</v>
      </c>
    </row>
    <row r="1621" spans="1:3" x14ac:dyDescent="0.4">
      <c r="A1621">
        <v>2021</v>
      </c>
      <c r="B1621" s="30" t="s">
        <v>4957</v>
      </c>
      <c r="C1621">
        <v>6893</v>
      </c>
    </row>
    <row r="1622" spans="1:3" x14ac:dyDescent="0.4">
      <c r="A1622">
        <v>2021</v>
      </c>
      <c r="B1622" s="30" t="s">
        <v>586</v>
      </c>
      <c r="C1622">
        <v>4029</v>
      </c>
    </row>
    <row r="1623" spans="1:3" x14ac:dyDescent="0.4">
      <c r="A1623">
        <v>2021</v>
      </c>
      <c r="B1623" s="30" t="s">
        <v>4959</v>
      </c>
      <c r="C1623">
        <v>36</v>
      </c>
    </row>
    <row r="1624" spans="1:3" x14ac:dyDescent="0.4">
      <c r="A1624">
        <v>2021</v>
      </c>
      <c r="B1624" s="30" t="s">
        <v>4958</v>
      </c>
      <c r="C1624">
        <v>92</v>
      </c>
    </row>
    <row r="1625" spans="1:3" x14ac:dyDescent="0.4">
      <c r="A1625">
        <v>2021</v>
      </c>
      <c r="B1625" s="30" t="s">
        <v>4960</v>
      </c>
      <c r="C1625">
        <v>92</v>
      </c>
    </row>
    <row r="1626" spans="1:3" x14ac:dyDescent="0.4">
      <c r="A1626">
        <v>2021</v>
      </c>
      <c r="B1626" s="30" t="s">
        <v>4961</v>
      </c>
      <c r="C1626">
        <v>404</v>
      </c>
    </row>
    <row r="1627" spans="1:3" x14ac:dyDescent="0.4">
      <c r="A1627">
        <v>2021</v>
      </c>
      <c r="B1627" s="30" t="s">
        <v>4962</v>
      </c>
      <c r="C1627">
        <v>35</v>
      </c>
    </row>
    <row r="1628" spans="1:3" x14ac:dyDescent="0.4">
      <c r="A1628">
        <v>2021</v>
      </c>
      <c r="B1628" s="30" t="s">
        <v>2202</v>
      </c>
      <c r="C1628">
        <v>5082</v>
      </c>
    </row>
    <row r="1629" spans="1:3" x14ac:dyDescent="0.4">
      <c r="A1629">
        <v>2021</v>
      </c>
      <c r="B1629" s="30" t="s">
        <v>2480</v>
      </c>
      <c r="C1629">
        <v>33414</v>
      </c>
    </row>
    <row r="1630" spans="1:3" x14ac:dyDescent="0.4">
      <c r="A1630">
        <v>2021</v>
      </c>
      <c r="B1630" s="30" t="s">
        <v>842</v>
      </c>
      <c r="C1630">
        <v>3021</v>
      </c>
    </row>
    <row r="1631" spans="1:3" x14ac:dyDescent="0.4">
      <c r="A1631">
        <v>2021</v>
      </c>
      <c r="B1631" s="30" t="s">
        <v>3279</v>
      </c>
      <c r="C1631">
        <v>716</v>
      </c>
    </row>
    <row r="1632" spans="1:3" x14ac:dyDescent="0.4">
      <c r="A1632">
        <v>2021</v>
      </c>
      <c r="B1632" s="30" t="s">
        <v>4963</v>
      </c>
      <c r="C1632">
        <v>575</v>
      </c>
    </row>
    <row r="1633" spans="1:3" x14ac:dyDescent="0.4">
      <c r="A1633">
        <v>2021</v>
      </c>
      <c r="B1633" s="30" t="s">
        <v>3355</v>
      </c>
      <c r="C1633">
        <v>6667</v>
      </c>
    </row>
    <row r="1634" spans="1:3" x14ac:dyDescent="0.4">
      <c r="A1634">
        <v>2021</v>
      </c>
      <c r="B1634" s="30" t="s">
        <v>4964</v>
      </c>
      <c r="C1634">
        <v>253</v>
      </c>
    </row>
    <row r="1635" spans="1:3" x14ac:dyDescent="0.4">
      <c r="A1635">
        <v>2021</v>
      </c>
      <c r="B1635" s="30" t="s">
        <v>4965</v>
      </c>
      <c r="C1635">
        <v>537</v>
      </c>
    </row>
    <row r="1636" spans="1:3" x14ac:dyDescent="0.4">
      <c r="A1636">
        <v>2021</v>
      </c>
      <c r="B1636" s="30" t="s">
        <v>4966</v>
      </c>
      <c r="C1636">
        <v>19</v>
      </c>
    </row>
    <row r="1637" spans="1:3" x14ac:dyDescent="0.4">
      <c r="A1637">
        <v>2021</v>
      </c>
      <c r="B1637" s="30" t="s">
        <v>4967</v>
      </c>
      <c r="C1637">
        <v>92</v>
      </c>
    </row>
    <row r="1638" spans="1:3" x14ac:dyDescent="0.4">
      <c r="A1638">
        <v>2021</v>
      </c>
      <c r="B1638" s="30" t="s">
        <v>4968</v>
      </c>
      <c r="C1638">
        <v>1991</v>
      </c>
    </row>
    <row r="1639" spans="1:3" x14ac:dyDescent="0.4">
      <c r="A1639">
        <v>2021</v>
      </c>
      <c r="B1639" s="30" t="s">
        <v>8065</v>
      </c>
      <c r="C1639">
        <v>385</v>
      </c>
    </row>
    <row r="1640" spans="1:3" x14ac:dyDescent="0.4">
      <c r="A1640">
        <v>2021</v>
      </c>
      <c r="B1640" s="30" t="s">
        <v>4969</v>
      </c>
      <c r="C1640">
        <v>5843</v>
      </c>
    </row>
    <row r="1641" spans="1:3" x14ac:dyDescent="0.4">
      <c r="A1641">
        <v>2021</v>
      </c>
      <c r="B1641" s="30" t="s">
        <v>413</v>
      </c>
      <c r="C1641">
        <v>5198</v>
      </c>
    </row>
    <row r="1642" spans="1:3" x14ac:dyDescent="0.4">
      <c r="A1642">
        <v>2021</v>
      </c>
      <c r="B1642" s="30" t="s">
        <v>4970</v>
      </c>
      <c r="C1642">
        <v>2461</v>
      </c>
    </row>
    <row r="1643" spans="1:3" x14ac:dyDescent="0.4">
      <c r="A1643">
        <v>2021</v>
      </c>
      <c r="B1643" s="30" t="s">
        <v>8066</v>
      </c>
      <c r="C1643">
        <v>2</v>
      </c>
    </row>
    <row r="1644" spans="1:3" x14ac:dyDescent="0.4">
      <c r="A1644">
        <v>2021</v>
      </c>
      <c r="B1644" s="30" t="s">
        <v>4971</v>
      </c>
      <c r="C1644">
        <v>296</v>
      </c>
    </row>
    <row r="1645" spans="1:3" x14ac:dyDescent="0.4">
      <c r="A1645">
        <v>2021</v>
      </c>
      <c r="B1645" s="30" t="s">
        <v>4972</v>
      </c>
      <c r="C1645">
        <v>182</v>
      </c>
    </row>
    <row r="1646" spans="1:3" x14ac:dyDescent="0.4">
      <c r="A1646">
        <v>2021</v>
      </c>
      <c r="B1646" s="30" t="s">
        <v>4973</v>
      </c>
      <c r="C1646">
        <v>442</v>
      </c>
    </row>
    <row r="1647" spans="1:3" x14ac:dyDescent="0.4">
      <c r="A1647">
        <v>2021</v>
      </c>
      <c r="B1647" s="30" t="s">
        <v>4974</v>
      </c>
      <c r="C1647">
        <v>482</v>
      </c>
    </row>
    <row r="1648" spans="1:3" x14ac:dyDescent="0.4">
      <c r="A1648">
        <v>2021</v>
      </c>
      <c r="B1648" s="30" t="s">
        <v>7962</v>
      </c>
      <c r="C1648">
        <v>69</v>
      </c>
    </row>
    <row r="1649" spans="1:3" x14ac:dyDescent="0.4">
      <c r="A1649">
        <v>2021</v>
      </c>
      <c r="B1649" s="30" t="s">
        <v>359</v>
      </c>
      <c r="C1649">
        <v>6567</v>
      </c>
    </row>
    <row r="1650" spans="1:3" x14ac:dyDescent="0.4">
      <c r="A1650">
        <v>2021</v>
      </c>
      <c r="B1650" s="30" t="s">
        <v>305</v>
      </c>
      <c r="C1650">
        <v>3332</v>
      </c>
    </row>
    <row r="1651" spans="1:3" x14ac:dyDescent="0.4">
      <c r="A1651">
        <v>2021</v>
      </c>
      <c r="B1651" s="30" t="s">
        <v>4975</v>
      </c>
      <c r="C1651">
        <v>1009</v>
      </c>
    </row>
    <row r="1652" spans="1:3" x14ac:dyDescent="0.4">
      <c r="A1652">
        <v>2021</v>
      </c>
      <c r="B1652" s="30" t="s">
        <v>4976</v>
      </c>
      <c r="C1652">
        <v>115</v>
      </c>
    </row>
    <row r="1653" spans="1:3" x14ac:dyDescent="0.4">
      <c r="A1653">
        <v>2021</v>
      </c>
      <c r="B1653" s="30" t="s">
        <v>3253</v>
      </c>
      <c r="C1653">
        <v>1307</v>
      </c>
    </row>
    <row r="1654" spans="1:3" x14ac:dyDescent="0.4">
      <c r="A1654">
        <v>2021</v>
      </c>
      <c r="B1654" s="30" t="s">
        <v>552</v>
      </c>
      <c r="C1654">
        <v>2467</v>
      </c>
    </row>
    <row r="1655" spans="1:3" x14ac:dyDescent="0.4">
      <c r="A1655">
        <v>2021</v>
      </c>
      <c r="B1655" s="30" t="s">
        <v>4977</v>
      </c>
      <c r="C1655">
        <v>786</v>
      </c>
    </row>
    <row r="1656" spans="1:3" x14ac:dyDescent="0.4">
      <c r="A1656">
        <v>2021</v>
      </c>
      <c r="B1656" s="30" t="s">
        <v>4978</v>
      </c>
      <c r="C1656">
        <v>489</v>
      </c>
    </row>
    <row r="1657" spans="1:3" x14ac:dyDescent="0.4">
      <c r="A1657">
        <v>2021</v>
      </c>
      <c r="B1657" s="30" t="s">
        <v>773</v>
      </c>
      <c r="C1657">
        <v>1073</v>
      </c>
    </row>
    <row r="1658" spans="1:3" x14ac:dyDescent="0.4">
      <c r="A1658">
        <v>2021</v>
      </c>
      <c r="B1658" s="30" t="s">
        <v>4979</v>
      </c>
      <c r="C1658">
        <v>137</v>
      </c>
    </row>
    <row r="1659" spans="1:3" x14ac:dyDescent="0.4">
      <c r="A1659">
        <v>2021</v>
      </c>
      <c r="B1659" s="30" t="s">
        <v>4980</v>
      </c>
      <c r="C1659">
        <v>783</v>
      </c>
    </row>
    <row r="1660" spans="1:3" x14ac:dyDescent="0.4">
      <c r="A1660">
        <v>2021</v>
      </c>
      <c r="B1660" s="30" t="s">
        <v>4981</v>
      </c>
      <c r="C1660">
        <v>24</v>
      </c>
    </row>
    <row r="1661" spans="1:3" x14ac:dyDescent="0.4">
      <c r="A1661">
        <v>2021</v>
      </c>
      <c r="B1661" s="30" t="s">
        <v>4982</v>
      </c>
      <c r="C1661">
        <v>123</v>
      </c>
    </row>
    <row r="1662" spans="1:3" x14ac:dyDescent="0.4">
      <c r="A1662">
        <v>2021</v>
      </c>
      <c r="B1662" s="30" t="s">
        <v>4983</v>
      </c>
      <c r="C1662">
        <v>2919</v>
      </c>
    </row>
    <row r="1663" spans="1:3" x14ac:dyDescent="0.4">
      <c r="A1663">
        <v>2021</v>
      </c>
      <c r="B1663" s="30" t="s">
        <v>4984</v>
      </c>
      <c r="C1663">
        <v>1415</v>
      </c>
    </row>
    <row r="1664" spans="1:3" x14ac:dyDescent="0.4">
      <c r="A1664">
        <v>2021</v>
      </c>
      <c r="B1664" s="30" t="s">
        <v>4985</v>
      </c>
      <c r="C1664">
        <v>20</v>
      </c>
    </row>
    <row r="1665" spans="1:3" x14ac:dyDescent="0.4">
      <c r="A1665">
        <v>2021</v>
      </c>
      <c r="B1665" s="30" t="s">
        <v>4986</v>
      </c>
      <c r="C1665">
        <v>90</v>
      </c>
    </row>
    <row r="1666" spans="1:3" x14ac:dyDescent="0.4">
      <c r="A1666">
        <v>2021</v>
      </c>
      <c r="B1666" s="30" t="s">
        <v>1905</v>
      </c>
      <c r="C1666">
        <v>21147</v>
      </c>
    </row>
    <row r="1667" spans="1:3" x14ac:dyDescent="0.4">
      <c r="A1667">
        <v>2021</v>
      </c>
      <c r="B1667" s="30" t="s">
        <v>4987</v>
      </c>
      <c r="C1667">
        <v>1234</v>
      </c>
    </row>
    <row r="1668" spans="1:3" x14ac:dyDescent="0.4">
      <c r="A1668">
        <v>2021</v>
      </c>
      <c r="B1668" s="30" t="s">
        <v>1800</v>
      </c>
      <c r="C1668">
        <v>135</v>
      </c>
    </row>
    <row r="1669" spans="1:3" x14ac:dyDescent="0.4">
      <c r="A1669">
        <v>2021</v>
      </c>
      <c r="B1669" s="30" t="s">
        <v>134</v>
      </c>
      <c r="C1669">
        <v>693</v>
      </c>
    </row>
    <row r="1670" spans="1:3" x14ac:dyDescent="0.4">
      <c r="A1670">
        <v>2021</v>
      </c>
      <c r="B1670" s="30" t="s">
        <v>4988</v>
      </c>
      <c r="C1670">
        <v>2591</v>
      </c>
    </row>
    <row r="1671" spans="1:3" x14ac:dyDescent="0.4">
      <c r="A1671">
        <v>2021</v>
      </c>
      <c r="B1671" s="30" t="s">
        <v>1114</v>
      </c>
      <c r="C1671">
        <v>496</v>
      </c>
    </row>
    <row r="1672" spans="1:3" x14ac:dyDescent="0.4">
      <c r="A1672">
        <v>2021</v>
      </c>
      <c r="B1672" s="30" t="s">
        <v>4989</v>
      </c>
      <c r="C1672">
        <v>7311</v>
      </c>
    </row>
    <row r="1673" spans="1:3" x14ac:dyDescent="0.4">
      <c r="A1673">
        <v>2021</v>
      </c>
      <c r="B1673" s="30" t="s">
        <v>1846</v>
      </c>
      <c r="C1673">
        <v>8838</v>
      </c>
    </row>
    <row r="1674" spans="1:3" x14ac:dyDescent="0.4">
      <c r="A1674">
        <v>2021</v>
      </c>
      <c r="B1674" s="30" t="s">
        <v>4990</v>
      </c>
      <c r="C1674">
        <v>163</v>
      </c>
    </row>
    <row r="1675" spans="1:3" x14ac:dyDescent="0.4">
      <c r="A1675">
        <v>2021</v>
      </c>
      <c r="B1675" s="30" t="s">
        <v>4991</v>
      </c>
      <c r="C1675">
        <v>39</v>
      </c>
    </row>
    <row r="1676" spans="1:3" x14ac:dyDescent="0.4">
      <c r="A1676">
        <v>2021</v>
      </c>
      <c r="B1676" s="30" t="s">
        <v>4993</v>
      </c>
      <c r="C1676">
        <v>125</v>
      </c>
    </row>
    <row r="1677" spans="1:3" x14ac:dyDescent="0.4">
      <c r="A1677">
        <v>2021</v>
      </c>
      <c r="B1677" s="30" t="s">
        <v>4992</v>
      </c>
      <c r="C1677">
        <v>60</v>
      </c>
    </row>
    <row r="1678" spans="1:3" x14ac:dyDescent="0.4">
      <c r="A1678">
        <v>2021</v>
      </c>
      <c r="B1678" s="30" t="s">
        <v>8067</v>
      </c>
      <c r="C1678">
        <v>50</v>
      </c>
    </row>
    <row r="1679" spans="1:3" x14ac:dyDescent="0.4">
      <c r="A1679">
        <v>2021</v>
      </c>
      <c r="B1679" s="30" t="s">
        <v>1292</v>
      </c>
      <c r="C1679">
        <v>2302</v>
      </c>
    </row>
    <row r="1680" spans="1:3" x14ac:dyDescent="0.4">
      <c r="A1680">
        <v>2021</v>
      </c>
      <c r="B1680" s="30" t="s">
        <v>1940</v>
      </c>
      <c r="C1680">
        <v>721</v>
      </c>
    </row>
    <row r="1681" spans="1:3" x14ac:dyDescent="0.4">
      <c r="A1681">
        <v>2021</v>
      </c>
      <c r="B1681" s="30" t="s">
        <v>988</v>
      </c>
      <c r="C1681">
        <v>9986</v>
      </c>
    </row>
    <row r="1682" spans="1:3" x14ac:dyDescent="0.4">
      <c r="A1682">
        <v>2021</v>
      </c>
      <c r="B1682" s="30" t="s">
        <v>832</v>
      </c>
      <c r="C1682">
        <v>1804</v>
      </c>
    </row>
    <row r="1683" spans="1:3" x14ac:dyDescent="0.4">
      <c r="A1683">
        <v>2021</v>
      </c>
      <c r="B1683" s="30" t="s">
        <v>4994</v>
      </c>
      <c r="C1683">
        <v>1268</v>
      </c>
    </row>
    <row r="1684" spans="1:3" x14ac:dyDescent="0.4">
      <c r="A1684">
        <v>2021</v>
      </c>
      <c r="B1684" s="30" t="s">
        <v>4995</v>
      </c>
      <c r="C1684">
        <v>171</v>
      </c>
    </row>
    <row r="1685" spans="1:3" x14ac:dyDescent="0.4">
      <c r="A1685">
        <v>2021</v>
      </c>
      <c r="B1685" s="30" t="s">
        <v>3007</v>
      </c>
      <c r="C1685">
        <v>18537</v>
      </c>
    </row>
    <row r="1686" spans="1:3" x14ac:dyDescent="0.4">
      <c r="A1686">
        <v>2021</v>
      </c>
      <c r="B1686" s="30" t="s">
        <v>4997</v>
      </c>
      <c r="C1686">
        <v>513</v>
      </c>
    </row>
    <row r="1687" spans="1:3" x14ac:dyDescent="0.4">
      <c r="A1687">
        <v>2021</v>
      </c>
      <c r="B1687" s="30" t="s">
        <v>4996</v>
      </c>
      <c r="C1687">
        <v>153</v>
      </c>
    </row>
    <row r="1688" spans="1:3" x14ac:dyDescent="0.4">
      <c r="A1688">
        <v>2021</v>
      </c>
      <c r="B1688" s="30" t="s">
        <v>138</v>
      </c>
      <c r="C1688">
        <v>1235</v>
      </c>
    </row>
    <row r="1689" spans="1:3" x14ac:dyDescent="0.4">
      <c r="A1689">
        <v>2021</v>
      </c>
      <c r="B1689" s="30" t="s">
        <v>4998</v>
      </c>
      <c r="C1689">
        <v>26</v>
      </c>
    </row>
    <row r="1690" spans="1:3" x14ac:dyDescent="0.4">
      <c r="A1690">
        <v>2021</v>
      </c>
      <c r="B1690" s="30" t="s">
        <v>5000</v>
      </c>
      <c r="C1690">
        <v>595</v>
      </c>
    </row>
    <row r="1691" spans="1:3" x14ac:dyDescent="0.4">
      <c r="A1691">
        <v>2021</v>
      </c>
      <c r="B1691" s="30" t="s">
        <v>882</v>
      </c>
      <c r="C1691">
        <v>1035</v>
      </c>
    </row>
    <row r="1692" spans="1:3" x14ac:dyDescent="0.4">
      <c r="A1692">
        <v>2021</v>
      </c>
      <c r="B1692" s="30" t="s">
        <v>2578</v>
      </c>
      <c r="C1692">
        <v>6006</v>
      </c>
    </row>
    <row r="1693" spans="1:3" x14ac:dyDescent="0.4">
      <c r="A1693">
        <v>2021</v>
      </c>
      <c r="B1693" s="30" t="s">
        <v>1764</v>
      </c>
      <c r="C1693">
        <v>5446</v>
      </c>
    </row>
    <row r="1694" spans="1:3" x14ac:dyDescent="0.4">
      <c r="A1694">
        <v>2021</v>
      </c>
      <c r="B1694" s="30" t="s">
        <v>592</v>
      </c>
      <c r="C1694">
        <v>1752</v>
      </c>
    </row>
    <row r="1695" spans="1:3" x14ac:dyDescent="0.4">
      <c r="A1695">
        <v>2021</v>
      </c>
      <c r="B1695" s="30" t="s">
        <v>4999</v>
      </c>
      <c r="C1695">
        <v>429</v>
      </c>
    </row>
    <row r="1696" spans="1:3" x14ac:dyDescent="0.4">
      <c r="A1696">
        <v>2021</v>
      </c>
      <c r="B1696" s="30" t="s">
        <v>1626</v>
      </c>
      <c r="C1696">
        <v>988</v>
      </c>
    </row>
    <row r="1697" spans="1:3" x14ac:dyDescent="0.4">
      <c r="A1697">
        <v>2021</v>
      </c>
      <c r="B1697" s="30" t="s">
        <v>5001</v>
      </c>
      <c r="C1697">
        <v>111</v>
      </c>
    </row>
    <row r="1698" spans="1:3" x14ac:dyDescent="0.4">
      <c r="A1698">
        <v>2021</v>
      </c>
      <c r="B1698" s="30" t="s">
        <v>5002</v>
      </c>
      <c r="C1698">
        <v>75</v>
      </c>
    </row>
    <row r="1699" spans="1:3" x14ac:dyDescent="0.4">
      <c r="A1699">
        <v>2021</v>
      </c>
      <c r="B1699" s="30" t="s">
        <v>3540</v>
      </c>
      <c r="C1699">
        <v>3542</v>
      </c>
    </row>
    <row r="1700" spans="1:3" x14ac:dyDescent="0.4">
      <c r="A1700">
        <v>2021</v>
      </c>
      <c r="B1700" s="30" t="s">
        <v>5003</v>
      </c>
      <c r="C1700">
        <v>348</v>
      </c>
    </row>
    <row r="1701" spans="1:3" x14ac:dyDescent="0.4">
      <c r="A1701">
        <v>2021</v>
      </c>
      <c r="B1701" s="30" t="s">
        <v>5004</v>
      </c>
      <c r="C1701">
        <v>18</v>
      </c>
    </row>
    <row r="1702" spans="1:3" x14ac:dyDescent="0.4">
      <c r="A1702">
        <v>2021</v>
      </c>
      <c r="B1702" s="30" t="s">
        <v>5005</v>
      </c>
      <c r="C1702">
        <v>446</v>
      </c>
    </row>
    <row r="1703" spans="1:3" x14ac:dyDescent="0.4">
      <c r="A1703">
        <v>2021</v>
      </c>
      <c r="B1703" s="30" t="s">
        <v>1950</v>
      </c>
      <c r="C1703">
        <v>5686</v>
      </c>
    </row>
    <row r="1704" spans="1:3" x14ac:dyDescent="0.4">
      <c r="A1704">
        <v>2021</v>
      </c>
      <c r="B1704" s="30" t="s">
        <v>3524</v>
      </c>
      <c r="C1704">
        <v>4676</v>
      </c>
    </row>
    <row r="1705" spans="1:3" x14ac:dyDescent="0.4">
      <c r="A1705">
        <v>2021</v>
      </c>
      <c r="B1705" s="30" t="s">
        <v>5006</v>
      </c>
      <c r="C1705">
        <v>2817</v>
      </c>
    </row>
    <row r="1706" spans="1:3" x14ac:dyDescent="0.4">
      <c r="A1706">
        <v>2021</v>
      </c>
      <c r="B1706" s="30" t="s">
        <v>5007</v>
      </c>
      <c r="C1706">
        <v>388</v>
      </c>
    </row>
    <row r="1707" spans="1:3" x14ac:dyDescent="0.4">
      <c r="A1707">
        <v>2021</v>
      </c>
      <c r="B1707" s="30" t="s">
        <v>5008</v>
      </c>
      <c r="C1707">
        <v>436</v>
      </c>
    </row>
    <row r="1708" spans="1:3" x14ac:dyDescent="0.4">
      <c r="A1708">
        <v>2021</v>
      </c>
      <c r="B1708" s="30" t="s">
        <v>5009</v>
      </c>
      <c r="C1708">
        <v>133</v>
      </c>
    </row>
    <row r="1709" spans="1:3" x14ac:dyDescent="0.4">
      <c r="A1709">
        <v>2021</v>
      </c>
      <c r="B1709" s="30" t="s">
        <v>5010</v>
      </c>
      <c r="C1709">
        <v>64</v>
      </c>
    </row>
    <row r="1710" spans="1:3" x14ac:dyDescent="0.4">
      <c r="A1710">
        <v>2021</v>
      </c>
      <c r="B1710" s="30" t="s">
        <v>5011</v>
      </c>
      <c r="C1710">
        <v>40</v>
      </c>
    </row>
    <row r="1711" spans="1:3" x14ac:dyDescent="0.4">
      <c r="A1711">
        <v>2021</v>
      </c>
      <c r="B1711" s="30" t="s">
        <v>5012</v>
      </c>
      <c r="C1711">
        <v>24</v>
      </c>
    </row>
    <row r="1712" spans="1:3" x14ac:dyDescent="0.4">
      <c r="A1712">
        <v>2021</v>
      </c>
      <c r="B1712" s="30" t="s">
        <v>8068</v>
      </c>
      <c r="C1712">
        <v>20</v>
      </c>
    </row>
    <row r="1713" spans="1:3" x14ac:dyDescent="0.4">
      <c r="A1713">
        <v>2021</v>
      </c>
      <c r="B1713" s="30" t="s">
        <v>8069</v>
      </c>
      <c r="C1713">
        <v>59</v>
      </c>
    </row>
    <row r="1714" spans="1:3" x14ac:dyDescent="0.4">
      <c r="A1714">
        <v>2021</v>
      </c>
      <c r="B1714" s="30" t="s">
        <v>5013</v>
      </c>
      <c r="C1714">
        <v>424</v>
      </c>
    </row>
    <row r="1715" spans="1:3" x14ac:dyDescent="0.4">
      <c r="A1715">
        <v>2021</v>
      </c>
      <c r="B1715" s="30" t="s">
        <v>5014</v>
      </c>
      <c r="C1715">
        <v>328</v>
      </c>
    </row>
    <row r="1716" spans="1:3" x14ac:dyDescent="0.4">
      <c r="A1716">
        <v>2021</v>
      </c>
      <c r="B1716" s="30" t="s">
        <v>5015</v>
      </c>
      <c r="C1716">
        <v>1431</v>
      </c>
    </row>
    <row r="1717" spans="1:3" x14ac:dyDescent="0.4">
      <c r="A1717">
        <v>2021</v>
      </c>
      <c r="B1717" s="30" t="s">
        <v>3308</v>
      </c>
      <c r="C1717">
        <v>5436</v>
      </c>
    </row>
    <row r="1718" spans="1:3" x14ac:dyDescent="0.4">
      <c r="A1718">
        <v>2021</v>
      </c>
      <c r="B1718" s="30" t="s">
        <v>5016</v>
      </c>
      <c r="C1718">
        <v>306</v>
      </c>
    </row>
    <row r="1719" spans="1:3" x14ac:dyDescent="0.4">
      <c r="A1719">
        <v>2021</v>
      </c>
      <c r="B1719" s="30" t="s">
        <v>5017</v>
      </c>
      <c r="C1719">
        <v>177</v>
      </c>
    </row>
    <row r="1720" spans="1:3" x14ac:dyDescent="0.4">
      <c r="A1720">
        <v>2021</v>
      </c>
      <c r="B1720" s="30" t="s">
        <v>5018</v>
      </c>
      <c r="C1720">
        <v>177</v>
      </c>
    </row>
    <row r="1721" spans="1:3" x14ac:dyDescent="0.4">
      <c r="A1721">
        <v>2021</v>
      </c>
      <c r="B1721" s="30" t="s">
        <v>5019</v>
      </c>
      <c r="C1721">
        <v>3104</v>
      </c>
    </row>
    <row r="1722" spans="1:3" x14ac:dyDescent="0.4">
      <c r="A1722">
        <v>2021</v>
      </c>
      <c r="B1722" s="30" t="s">
        <v>422</v>
      </c>
      <c r="C1722">
        <v>4130</v>
      </c>
    </row>
    <row r="1723" spans="1:3" x14ac:dyDescent="0.4">
      <c r="A1723">
        <v>2021</v>
      </c>
      <c r="B1723" s="30" t="s">
        <v>8070</v>
      </c>
      <c r="C1723">
        <v>553</v>
      </c>
    </row>
    <row r="1724" spans="1:3" x14ac:dyDescent="0.4">
      <c r="A1724">
        <v>2021</v>
      </c>
      <c r="B1724" s="30" t="s">
        <v>5020</v>
      </c>
      <c r="C1724">
        <v>988</v>
      </c>
    </row>
    <row r="1725" spans="1:3" x14ac:dyDescent="0.4">
      <c r="A1725">
        <v>2021</v>
      </c>
      <c r="B1725" s="30" t="s">
        <v>5021</v>
      </c>
      <c r="C1725">
        <v>1435</v>
      </c>
    </row>
    <row r="1726" spans="1:3" x14ac:dyDescent="0.4">
      <c r="A1726">
        <v>2021</v>
      </c>
      <c r="B1726" s="30" t="s">
        <v>5022</v>
      </c>
      <c r="C1726">
        <v>9405</v>
      </c>
    </row>
    <row r="1727" spans="1:3" x14ac:dyDescent="0.4">
      <c r="A1727">
        <v>2021</v>
      </c>
      <c r="B1727" s="30" t="s">
        <v>5023</v>
      </c>
      <c r="C1727">
        <v>271</v>
      </c>
    </row>
    <row r="1728" spans="1:3" x14ac:dyDescent="0.4">
      <c r="A1728">
        <v>2021</v>
      </c>
      <c r="B1728" s="30" t="s">
        <v>8071</v>
      </c>
      <c r="C1728">
        <v>161</v>
      </c>
    </row>
    <row r="1729" spans="1:3" x14ac:dyDescent="0.4">
      <c r="A1729">
        <v>2021</v>
      </c>
      <c r="B1729" s="30" t="s">
        <v>5024</v>
      </c>
      <c r="C1729">
        <v>180</v>
      </c>
    </row>
    <row r="1730" spans="1:3" x14ac:dyDescent="0.4">
      <c r="A1730">
        <v>2021</v>
      </c>
      <c r="B1730" s="30" t="s">
        <v>3710</v>
      </c>
      <c r="C1730">
        <v>941</v>
      </c>
    </row>
    <row r="1731" spans="1:3" x14ac:dyDescent="0.4">
      <c r="A1731">
        <v>2021</v>
      </c>
      <c r="B1731" s="30" t="s">
        <v>5025</v>
      </c>
      <c r="C1731">
        <v>37</v>
      </c>
    </row>
    <row r="1732" spans="1:3" x14ac:dyDescent="0.4">
      <c r="A1732">
        <v>2021</v>
      </c>
      <c r="B1732" s="30" t="s">
        <v>5026</v>
      </c>
      <c r="C1732">
        <v>355</v>
      </c>
    </row>
    <row r="1733" spans="1:3" x14ac:dyDescent="0.4">
      <c r="A1733">
        <v>2021</v>
      </c>
      <c r="B1733" s="30" t="s">
        <v>5027</v>
      </c>
      <c r="C1733">
        <v>46</v>
      </c>
    </row>
    <row r="1734" spans="1:3" x14ac:dyDescent="0.4">
      <c r="A1734">
        <v>2021</v>
      </c>
      <c r="B1734" s="30" t="s">
        <v>257</v>
      </c>
      <c r="C1734">
        <v>3565</v>
      </c>
    </row>
    <row r="1735" spans="1:3" x14ac:dyDescent="0.4">
      <c r="A1735">
        <v>2021</v>
      </c>
      <c r="B1735" s="30" t="s">
        <v>5028</v>
      </c>
      <c r="C1735">
        <v>406</v>
      </c>
    </row>
    <row r="1736" spans="1:3" x14ac:dyDescent="0.4">
      <c r="A1736">
        <v>2021</v>
      </c>
      <c r="B1736" s="30" t="s">
        <v>5029</v>
      </c>
      <c r="C1736">
        <v>1490</v>
      </c>
    </row>
    <row r="1737" spans="1:3" x14ac:dyDescent="0.4">
      <c r="A1737">
        <v>2021</v>
      </c>
      <c r="B1737" s="30" t="s">
        <v>3357</v>
      </c>
      <c r="C1737">
        <v>2277</v>
      </c>
    </row>
    <row r="1738" spans="1:3" x14ac:dyDescent="0.4">
      <c r="A1738">
        <v>2021</v>
      </c>
      <c r="B1738" s="30" t="s">
        <v>5030</v>
      </c>
      <c r="C1738">
        <v>5653</v>
      </c>
    </row>
    <row r="1739" spans="1:3" x14ac:dyDescent="0.4">
      <c r="A1739">
        <v>2021</v>
      </c>
      <c r="B1739" s="30" t="s">
        <v>5031</v>
      </c>
      <c r="C1739">
        <v>231</v>
      </c>
    </row>
    <row r="1740" spans="1:3" x14ac:dyDescent="0.4">
      <c r="A1740">
        <v>2021</v>
      </c>
      <c r="B1740" s="30" t="s">
        <v>5032</v>
      </c>
      <c r="C1740">
        <v>157</v>
      </c>
    </row>
    <row r="1741" spans="1:3" x14ac:dyDescent="0.4">
      <c r="A1741">
        <v>2021</v>
      </c>
      <c r="B1741" s="30" t="s">
        <v>5033</v>
      </c>
      <c r="C1741">
        <v>85</v>
      </c>
    </row>
    <row r="1742" spans="1:3" x14ac:dyDescent="0.4">
      <c r="A1742">
        <v>2021</v>
      </c>
      <c r="B1742" s="30" t="s">
        <v>5034</v>
      </c>
      <c r="C1742">
        <v>253</v>
      </c>
    </row>
    <row r="1743" spans="1:3" x14ac:dyDescent="0.4">
      <c r="A1743">
        <v>2021</v>
      </c>
      <c r="B1743" s="30" t="s">
        <v>5035</v>
      </c>
      <c r="C1743">
        <v>43</v>
      </c>
    </row>
    <row r="1744" spans="1:3" x14ac:dyDescent="0.4">
      <c r="A1744">
        <v>2021</v>
      </c>
      <c r="B1744" s="30" t="s">
        <v>1556</v>
      </c>
      <c r="C1744">
        <v>2349</v>
      </c>
    </row>
    <row r="1745" spans="1:3" x14ac:dyDescent="0.4">
      <c r="A1745">
        <v>2021</v>
      </c>
      <c r="B1745" s="30" t="s">
        <v>1159</v>
      </c>
      <c r="C1745">
        <v>9</v>
      </c>
    </row>
    <row r="1746" spans="1:3" x14ac:dyDescent="0.4">
      <c r="A1746">
        <v>2021</v>
      </c>
      <c r="B1746" s="30" t="s">
        <v>5036</v>
      </c>
      <c r="C1746">
        <v>248</v>
      </c>
    </row>
    <row r="1747" spans="1:3" x14ac:dyDescent="0.4">
      <c r="A1747">
        <v>2021</v>
      </c>
      <c r="B1747" s="30" t="s">
        <v>5037</v>
      </c>
      <c r="C1747">
        <v>206</v>
      </c>
    </row>
    <row r="1748" spans="1:3" x14ac:dyDescent="0.4">
      <c r="A1748">
        <v>2021</v>
      </c>
      <c r="B1748" s="30" t="s">
        <v>3601</v>
      </c>
      <c r="C1748">
        <v>512</v>
      </c>
    </row>
    <row r="1749" spans="1:3" x14ac:dyDescent="0.4">
      <c r="A1749">
        <v>2021</v>
      </c>
      <c r="B1749" s="30" t="s">
        <v>1043</v>
      </c>
      <c r="C1749">
        <v>1048</v>
      </c>
    </row>
    <row r="1750" spans="1:3" x14ac:dyDescent="0.4">
      <c r="A1750">
        <v>2021</v>
      </c>
      <c r="B1750" s="30" t="s">
        <v>5038</v>
      </c>
      <c r="C1750">
        <v>370</v>
      </c>
    </row>
    <row r="1751" spans="1:3" x14ac:dyDescent="0.4">
      <c r="A1751">
        <v>2021</v>
      </c>
      <c r="B1751" s="30" t="s">
        <v>5039</v>
      </c>
      <c r="C1751">
        <v>723</v>
      </c>
    </row>
    <row r="1752" spans="1:3" x14ac:dyDescent="0.4">
      <c r="A1752">
        <v>2021</v>
      </c>
      <c r="B1752" s="30" t="s">
        <v>655</v>
      </c>
      <c r="C1752">
        <v>43</v>
      </c>
    </row>
    <row r="1753" spans="1:3" x14ac:dyDescent="0.4">
      <c r="A1753">
        <v>2021</v>
      </c>
      <c r="B1753" s="30" t="s">
        <v>5040</v>
      </c>
      <c r="C1753">
        <v>51</v>
      </c>
    </row>
    <row r="1754" spans="1:3" x14ac:dyDescent="0.4">
      <c r="A1754">
        <v>2021</v>
      </c>
      <c r="B1754" s="30" t="s">
        <v>5041</v>
      </c>
      <c r="C1754">
        <v>148</v>
      </c>
    </row>
    <row r="1755" spans="1:3" x14ac:dyDescent="0.4">
      <c r="A1755">
        <v>2021</v>
      </c>
      <c r="B1755" s="30" t="s">
        <v>5042</v>
      </c>
      <c r="C1755">
        <v>1010</v>
      </c>
    </row>
    <row r="1756" spans="1:3" x14ac:dyDescent="0.4">
      <c r="A1756">
        <v>2021</v>
      </c>
      <c r="B1756" s="30" t="s">
        <v>5043</v>
      </c>
      <c r="C1756">
        <v>1946</v>
      </c>
    </row>
    <row r="1757" spans="1:3" x14ac:dyDescent="0.4">
      <c r="A1757">
        <v>2021</v>
      </c>
      <c r="B1757" s="30" t="s">
        <v>5044</v>
      </c>
      <c r="C1757">
        <v>7739</v>
      </c>
    </row>
    <row r="1758" spans="1:3" x14ac:dyDescent="0.4">
      <c r="A1758">
        <v>2021</v>
      </c>
      <c r="B1758" s="30" t="s">
        <v>5045</v>
      </c>
      <c r="C1758">
        <v>1632</v>
      </c>
    </row>
    <row r="1759" spans="1:3" x14ac:dyDescent="0.4">
      <c r="A1759">
        <v>2021</v>
      </c>
      <c r="B1759" s="30" t="s">
        <v>5046</v>
      </c>
      <c r="C1759">
        <v>19</v>
      </c>
    </row>
    <row r="1760" spans="1:3" x14ac:dyDescent="0.4">
      <c r="A1760">
        <v>2021</v>
      </c>
      <c r="B1760" s="30" t="s">
        <v>3660</v>
      </c>
      <c r="C1760">
        <v>433</v>
      </c>
    </row>
    <row r="1761" spans="1:3" x14ac:dyDescent="0.4">
      <c r="A1761">
        <v>2021</v>
      </c>
      <c r="B1761" s="30" t="s">
        <v>5047</v>
      </c>
      <c r="C1761">
        <v>245</v>
      </c>
    </row>
    <row r="1762" spans="1:3" x14ac:dyDescent="0.4">
      <c r="A1762">
        <v>2021</v>
      </c>
      <c r="B1762" s="30" t="s">
        <v>5048</v>
      </c>
      <c r="C1762">
        <v>70</v>
      </c>
    </row>
    <row r="1763" spans="1:3" x14ac:dyDescent="0.4">
      <c r="A1763">
        <v>2021</v>
      </c>
      <c r="B1763" s="30" t="s">
        <v>1750</v>
      </c>
      <c r="C1763">
        <v>19265</v>
      </c>
    </row>
    <row r="1764" spans="1:3" x14ac:dyDescent="0.4">
      <c r="A1764">
        <v>2021</v>
      </c>
      <c r="B1764" s="30" t="s">
        <v>1610</v>
      </c>
      <c r="C1764">
        <v>2360</v>
      </c>
    </row>
    <row r="1765" spans="1:3" x14ac:dyDescent="0.4">
      <c r="A1765">
        <v>2021</v>
      </c>
      <c r="B1765" s="30" t="s">
        <v>5049</v>
      </c>
      <c r="C1765">
        <v>1273</v>
      </c>
    </row>
    <row r="1766" spans="1:3" x14ac:dyDescent="0.4">
      <c r="A1766">
        <v>2021</v>
      </c>
      <c r="B1766" s="30" t="s">
        <v>5050</v>
      </c>
      <c r="C1766">
        <v>567</v>
      </c>
    </row>
    <row r="1767" spans="1:3" x14ac:dyDescent="0.4">
      <c r="A1767">
        <v>2021</v>
      </c>
      <c r="B1767" s="30" t="s">
        <v>5051</v>
      </c>
      <c r="C1767">
        <v>676</v>
      </c>
    </row>
    <row r="1768" spans="1:3" x14ac:dyDescent="0.4">
      <c r="A1768">
        <v>2021</v>
      </c>
      <c r="B1768" s="30" t="s">
        <v>5052</v>
      </c>
      <c r="C1768">
        <v>91</v>
      </c>
    </row>
    <row r="1769" spans="1:3" x14ac:dyDescent="0.4">
      <c r="A1769">
        <v>2021</v>
      </c>
      <c r="B1769" s="30" t="s">
        <v>295</v>
      </c>
      <c r="C1769">
        <v>326</v>
      </c>
    </row>
    <row r="1770" spans="1:3" x14ac:dyDescent="0.4">
      <c r="A1770">
        <v>2021</v>
      </c>
      <c r="B1770" s="30" t="s">
        <v>5053</v>
      </c>
      <c r="C1770">
        <v>32</v>
      </c>
    </row>
    <row r="1771" spans="1:3" x14ac:dyDescent="0.4">
      <c r="A1771">
        <v>2021</v>
      </c>
      <c r="B1771" s="30" t="s">
        <v>1125</v>
      </c>
      <c r="C1771">
        <v>13713</v>
      </c>
    </row>
    <row r="1772" spans="1:3" x14ac:dyDescent="0.4">
      <c r="A1772">
        <v>2021</v>
      </c>
      <c r="B1772" s="30" t="s">
        <v>5054</v>
      </c>
      <c r="C1772">
        <v>1671</v>
      </c>
    </row>
    <row r="1773" spans="1:3" x14ac:dyDescent="0.4">
      <c r="A1773">
        <v>2021</v>
      </c>
      <c r="B1773" s="30" t="s">
        <v>5055</v>
      </c>
      <c r="C1773">
        <v>3076</v>
      </c>
    </row>
    <row r="1774" spans="1:3" x14ac:dyDescent="0.4">
      <c r="A1774">
        <v>2021</v>
      </c>
      <c r="B1774" s="30" t="s">
        <v>1181</v>
      </c>
      <c r="C1774">
        <v>21392</v>
      </c>
    </row>
    <row r="1775" spans="1:3" x14ac:dyDescent="0.4">
      <c r="A1775">
        <v>2021</v>
      </c>
      <c r="B1775" s="30" t="s">
        <v>5056</v>
      </c>
      <c r="C1775">
        <v>1098</v>
      </c>
    </row>
    <row r="1776" spans="1:3" x14ac:dyDescent="0.4">
      <c r="A1776">
        <v>2021</v>
      </c>
      <c r="B1776" s="30" t="s">
        <v>5057</v>
      </c>
      <c r="C1776">
        <v>223</v>
      </c>
    </row>
    <row r="1777" spans="1:3" x14ac:dyDescent="0.4">
      <c r="A1777">
        <v>2021</v>
      </c>
      <c r="B1777" s="30" t="s">
        <v>5058</v>
      </c>
      <c r="C1777">
        <v>747</v>
      </c>
    </row>
    <row r="1778" spans="1:3" x14ac:dyDescent="0.4">
      <c r="A1778">
        <v>2021</v>
      </c>
      <c r="B1778" s="30" t="s">
        <v>5059</v>
      </c>
      <c r="C1778">
        <v>88</v>
      </c>
    </row>
    <row r="1779" spans="1:3" x14ac:dyDescent="0.4">
      <c r="A1779">
        <v>2021</v>
      </c>
      <c r="B1779" s="30" t="s">
        <v>686</v>
      </c>
      <c r="C1779">
        <v>30565</v>
      </c>
    </row>
    <row r="1780" spans="1:3" x14ac:dyDescent="0.4">
      <c r="A1780">
        <v>2021</v>
      </c>
      <c r="B1780" s="30" t="s">
        <v>199</v>
      </c>
      <c r="C1780">
        <v>2963</v>
      </c>
    </row>
    <row r="1781" spans="1:3" x14ac:dyDescent="0.4">
      <c r="A1781">
        <v>2021</v>
      </c>
      <c r="B1781" s="30" t="s">
        <v>5060</v>
      </c>
      <c r="C1781">
        <v>1259</v>
      </c>
    </row>
    <row r="1782" spans="1:3" x14ac:dyDescent="0.4">
      <c r="A1782">
        <v>2021</v>
      </c>
      <c r="B1782" s="30" t="s">
        <v>554</v>
      </c>
      <c r="C1782">
        <v>4132</v>
      </c>
    </row>
    <row r="1783" spans="1:3" x14ac:dyDescent="0.4">
      <c r="A1783">
        <v>2021</v>
      </c>
      <c r="B1783" s="30" t="s">
        <v>5061</v>
      </c>
      <c r="C1783">
        <v>174</v>
      </c>
    </row>
    <row r="1784" spans="1:3" x14ac:dyDescent="0.4">
      <c r="A1784">
        <v>2021</v>
      </c>
      <c r="B1784" s="30" t="s">
        <v>7963</v>
      </c>
      <c r="C1784">
        <v>1375</v>
      </c>
    </row>
    <row r="1785" spans="1:3" x14ac:dyDescent="0.4">
      <c r="A1785">
        <v>2021</v>
      </c>
      <c r="B1785" s="30" t="s">
        <v>5062</v>
      </c>
      <c r="C1785">
        <v>66</v>
      </c>
    </row>
    <row r="1786" spans="1:3" x14ac:dyDescent="0.4">
      <c r="A1786">
        <v>2021</v>
      </c>
      <c r="B1786" s="30" t="s">
        <v>5063</v>
      </c>
      <c r="C1786">
        <v>86</v>
      </c>
    </row>
    <row r="1787" spans="1:3" x14ac:dyDescent="0.4">
      <c r="A1787">
        <v>2021</v>
      </c>
      <c r="B1787" s="30" t="s">
        <v>5064</v>
      </c>
      <c r="C1787">
        <v>73</v>
      </c>
    </row>
    <row r="1788" spans="1:3" x14ac:dyDescent="0.4">
      <c r="A1788">
        <v>2021</v>
      </c>
      <c r="B1788" s="30" t="s">
        <v>2946</v>
      </c>
      <c r="C1788">
        <v>1411</v>
      </c>
    </row>
    <row r="1789" spans="1:3" x14ac:dyDescent="0.4">
      <c r="A1789">
        <v>2021</v>
      </c>
      <c r="B1789" s="30" t="s">
        <v>5065</v>
      </c>
      <c r="C1789">
        <v>658</v>
      </c>
    </row>
    <row r="1790" spans="1:3" x14ac:dyDescent="0.4">
      <c r="A1790">
        <v>2021</v>
      </c>
      <c r="B1790" s="30" t="s">
        <v>5066</v>
      </c>
      <c r="C1790">
        <v>835</v>
      </c>
    </row>
    <row r="1791" spans="1:3" x14ac:dyDescent="0.4">
      <c r="A1791">
        <v>2021</v>
      </c>
      <c r="B1791" s="30" t="s">
        <v>5067</v>
      </c>
      <c r="C1791">
        <v>78232</v>
      </c>
    </row>
    <row r="1792" spans="1:3" x14ac:dyDescent="0.4">
      <c r="A1792">
        <v>2021</v>
      </c>
      <c r="B1792" s="30" t="s">
        <v>5068</v>
      </c>
      <c r="C1792">
        <v>41</v>
      </c>
    </row>
    <row r="1793" spans="1:3" x14ac:dyDescent="0.4">
      <c r="A1793">
        <v>2021</v>
      </c>
      <c r="B1793" s="30" t="s">
        <v>563</v>
      </c>
      <c r="C1793">
        <v>670</v>
      </c>
    </row>
    <row r="1794" spans="1:3" x14ac:dyDescent="0.4">
      <c r="A1794">
        <v>2021</v>
      </c>
      <c r="B1794" s="30" t="s">
        <v>5069</v>
      </c>
      <c r="C1794">
        <v>62</v>
      </c>
    </row>
    <row r="1795" spans="1:3" x14ac:dyDescent="0.4">
      <c r="A1795">
        <v>2021</v>
      </c>
      <c r="B1795" s="30" t="s">
        <v>8072</v>
      </c>
      <c r="C1795">
        <v>165</v>
      </c>
    </row>
    <row r="1796" spans="1:3" x14ac:dyDescent="0.4">
      <c r="A1796">
        <v>2021</v>
      </c>
      <c r="B1796" s="30" t="s">
        <v>2117</v>
      </c>
      <c r="C1796">
        <v>12631</v>
      </c>
    </row>
    <row r="1797" spans="1:3" x14ac:dyDescent="0.4">
      <c r="A1797">
        <v>2021</v>
      </c>
      <c r="B1797" s="30" t="s">
        <v>5070</v>
      </c>
      <c r="C1797">
        <v>4893</v>
      </c>
    </row>
    <row r="1798" spans="1:3" x14ac:dyDescent="0.4">
      <c r="A1798">
        <v>2021</v>
      </c>
      <c r="B1798" s="30" t="s">
        <v>5071</v>
      </c>
      <c r="C1798">
        <v>338</v>
      </c>
    </row>
    <row r="1799" spans="1:3" x14ac:dyDescent="0.4">
      <c r="A1799">
        <v>2021</v>
      </c>
      <c r="B1799" s="30" t="s">
        <v>5072</v>
      </c>
      <c r="C1799">
        <v>506</v>
      </c>
    </row>
    <row r="1800" spans="1:3" x14ac:dyDescent="0.4">
      <c r="A1800">
        <v>2021</v>
      </c>
      <c r="B1800" s="30" t="s">
        <v>5073</v>
      </c>
      <c r="C1800">
        <v>1451</v>
      </c>
    </row>
    <row r="1801" spans="1:3" x14ac:dyDescent="0.4">
      <c r="A1801">
        <v>2021</v>
      </c>
      <c r="B1801" s="30" t="s">
        <v>5074</v>
      </c>
      <c r="C1801">
        <v>1181</v>
      </c>
    </row>
    <row r="1802" spans="1:3" x14ac:dyDescent="0.4">
      <c r="A1802">
        <v>2021</v>
      </c>
      <c r="B1802" s="30" t="s">
        <v>345</v>
      </c>
      <c r="C1802">
        <v>5592</v>
      </c>
    </row>
    <row r="1803" spans="1:3" x14ac:dyDescent="0.4">
      <c r="A1803">
        <v>2021</v>
      </c>
      <c r="B1803" s="30" t="s">
        <v>2289</v>
      </c>
      <c r="C1803">
        <v>6162</v>
      </c>
    </row>
    <row r="1804" spans="1:3" x14ac:dyDescent="0.4">
      <c r="A1804">
        <v>2021</v>
      </c>
      <c r="B1804" s="30" t="s">
        <v>5075</v>
      </c>
      <c r="C1804">
        <v>39</v>
      </c>
    </row>
    <row r="1805" spans="1:3" x14ac:dyDescent="0.4">
      <c r="A1805">
        <v>2021</v>
      </c>
      <c r="B1805" s="30" t="s">
        <v>5076</v>
      </c>
      <c r="C1805">
        <v>531</v>
      </c>
    </row>
    <row r="1806" spans="1:3" x14ac:dyDescent="0.4">
      <c r="A1806">
        <v>2021</v>
      </c>
      <c r="B1806" s="30" t="s">
        <v>5077</v>
      </c>
      <c r="C1806">
        <v>458</v>
      </c>
    </row>
    <row r="1807" spans="1:3" x14ac:dyDescent="0.4">
      <c r="A1807">
        <v>2021</v>
      </c>
      <c r="B1807" s="30" t="s">
        <v>2794</v>
      </c>
      <c r="C1807">
        <v>1191</v>
      </c>
    </row>
    <row r="1808" spans="1:3" x14ac:dyDescent="0.4">
      <c r="A1808">
        <v>2021</v>
      </c>
      <c r="B1808" s="30" t="s">
        <v>820</v>
      </c>
      <c r="C1808">
        <v>4358</v>
      </c>
    </row>
    <row r="1809" spans="1:3" x14ac:dyDescent="0.4">
      <c r="A1809">
        <v>2021</v>
      </c>
      <c r="B1809" s="30" t="s">
        <v>2980</v>
      </c>
      <c r="C1809">
        <v>12094</v>
      </c>
    </row>
    <row r="1810" spans="1:3" x14ac:dyDescent="0.4">
      <c r="A1810">
        <v>2021</v>
      </c>
      <c r="B1810" s="30" t="s">
        <v>235</v>
      </c>
      <c r="C1810">
        <v>1126</v>
      </c>
    </row>
    <row r="1811" spans="1:3" x14ac:dyDescent="0.4">
      <c r="A1811">
        <v>2021</v>
      </c>
      <c r="B1811" s="30" t="s">
        <v>1048</v>
      </c>
      <c r="C1811">
        <v>808</v>
      </c>
    </row>
    <row r="1812" spans="1:3" x14ac:dyDescent="0.4">
      <c r="A1812">
        <v>2021</v>
      </c>
      <c r="B1812" s="30" t="s">
        <v>5078</v>
      </c>
      <c r="C1812">
        <v>293</v>
      </c>
    </row>
    <row r="1813" spans="1:3" x14ac:dyDescent="0.4">
      <c r="A1813">
        <v>2021</v>
      </c>
      <c r="B1813" s="30" t="s">
        <v>5079</v>
      </c>
      <c r="C1813">
        <v>1858</v>
      </c>
    </row>
    <row r="1814" spans="1:3" x14ac:dyDescent="0.4">
      <c r="A1814">
        <v>2021</v>
      </c>
      <c r="B1814" s="30" t="s">
        <v>5080</v>
      </c>
      <c r="C1814">
        <v>3840</v>
      </c>
    </row>
    <row r="1815" spans="1:3" x14ac:dyDescent="0.4">
      <c r="A1815">
        <v>2021</v>
      </c>
      <c r="B1815" s="30" t="s">
        <v>1504</v>
      </c>
      <c r="C1815">
        <v>1677</v>
      </c>
    </row>
    <row r="1816" spans="1:3" x14ac:dyDescent="0.4">
      <c r="A1816">
        <v>2021</v>
      </c>
      <c r="B1816" s="30" t="s">
        <v>5081</v>
      </c>
      <c r="C1816">
        <v>876</v>
      </c>
    </row>
    <row r="1817" spans="1:3" x14ac:dyDescent="0.4">
      <c r="A1817">
        <v>2021</v>
      </c>
      <c r="B1817" s="30" t="s">
        <v>5082</v>
      </c>
      <c r="C1817">
        <v>49</v>
      </c>
    </row>
    <row r="1818" spans="1:3" x14ac:dyDescent="0.4">
      <c r="A1818">
        <v>2021</v>
      </c>
      <c r="B1818" s="30" t="s">
        <v>5083</v>
      </c>
      <c r="C1818">
        <v>120</v>
      </c>
    </row>
    <row r="1819" spans="1:3" x14ac:dyDescent="0.4">
      <c r="A1819">
        <v>2021</v>
      </c>
      <c r="B1819" s="30" t="s">
        <v>5084</v>
      </c>
      <c r="C1819">
        <v>3550</v>
      </c>
    </row>
    <row r="1820" spans="1:3" x14ac:dyDescent="0.4">
      <c r="A1820">
        <v>2021</v>
      </c>
      <c r="B1820" s="30" t="s">
        <v>5085</v>
      </c>
      <c r="C1820">
        <v>57</v>
      </c>
    </row>
    <row r="1821" spans="1:3" x14ac:dyDescent="0.4">
      <c r="A1821">
        <v>2021</v>
      </c>
      <c r="B1821" s="30" t="s">
        <v>7964</v>
      </c>
      <c r="C1821">
        <v>250</v>
      </c>
    </row>
    <row r="1822" spans="1:3" x14ac:dyDescent="0.4">
      <c r="A1822">
        <v>2021</v>
      </c>
      <c r="B1822" s="30" t="s">
        <v>5086</v>
      </c>
      <c r="C1822">
        <v>287</v>
      </c>
    </row>
    <row r="1823" spans="1:3" x14ac:dyDescent="0.4">
      <c r="A1823">
        <v>2021</v>
      </c>
      <c r="B1823" s="30" t="s">
        <v>5087</v>
      </c>
      <c r="C1823">
        <v>41</v>
      </c>
    </row>
    <row r="1824" spans="1:3" x14ac:dyDescent="0.4">
      <c r="A1824">
        <v>2021</v>
      </c>
      <c r="B1824" s="30" t="s">
        <v>3341</v>
      </c>
      <c r="C1824">
        <v>1540</v>
      </c>
    </row>
    <row r="1825" spans="1:3" x14ac:dyDescent="0.4">
      <c r="A1825">
        <v>2021</v>
      </c>
      <c r="B1825" s="30" t="s">
        <v>5088</v>
      </c>
      <c r="C1825">
        <v>364</v>
      </c>
    </row>
    <row r="1826" spans="1:3" x14ac:dyDescent="0.4">
      <c r="A1826">
        <v>2021</v>
      </c>
      <c r="B1826" s="30" t="s">
        <v>5089</v>
      </c>
      <c r="C1826">
        <v>118</v>
      </c>
    </row>
    <row r="1827" spans="1:3" x14ac:dyDescent="0.4">
      <c r="A1827">
        <v>2021</v>
      </c>
      <c r="B1827" s="30" t="s">
        <v>1798</v>
      </c>
      <c r="C1827">
        <v>635</v>
      </c>
    </row>
    <row r="1828" spans="1:3" x14ac:dyDescent="0.4">
      <c r="A1828">
        <v>2021</v>
      </c>
      <c r="B1828" s="30" t="s">
        <v>7965</v>
      </c>
      <c r="C1828">
        <v>71</v>
      </c>
    </row>
    <row r="1829" spans="1:3" x14ac:dyDescent="0.4">
      <c r="A1829">
        <v>2021</v>
      </c>
      <c r="B1829" s="30" t="s">
        <v>377</v>
      </c>
      <c r="C1829">
        <v>4937</v>
      </c>
    </row>
    <row r="1830" spans="1:3" x14ac:dyDescent="0.4">
      <c r="A1830">
        <v>2021</v>
      </c>
      <c r="B1830" s="30" t="s">
        <v>5090</v>
      </c>
      <c r="C1830">
        <v>16</v>
      </c>
    </row>
    <row r="1831" spans="1:3" x14ac:dyDescent="0.4">
      <c r="A1831">
        <v>2021</v>
      </c>
      <c r="B1831" s="30" t="s">
        <v>5091</v>
      </c>
      <c r="C1831">
        <v>1881</v>
      </c>
    </row>
    <row r="1832" spans="1:3" x14ac:dyDescent="0.4">
      <c r="A1832">
        <v>2021</v>
      </c>
      <c r="B1832" s="30" t="s">
        <v>5092</v>
      </c>
      <c r="C1832">
        <v>1172</v>
      </c>
    </row>
    <row r="1833" spans="1:3" x14ac:dyDescent="0.4">
      <c r="A1833">
        <v>2021</v>
      </c>
      <c r="B1833" s="30" t="s">
        <v>5093</v>
      </c>
      <c r="C1833">
        <v>120</v>
      </c>
    </row>
    <row r="1834" spans="1:3" x14ac:dyDescent="0.4">
      <c r="A1834">
        <v>2021</v>
      </c>
      <c r="B1834" s="30" t="s">
        <v>5094</v>
      </c>
      <c r="C1834">
        <v>0</v>
      </c>
    </row>
    <row r="1835" spans="1:3" x14ac:dyDescent="0.4">
      <c r="A1835">
        <v>2021</v>
      </c>
      <c r="B1835" s="30" t="s">
        <v>5095</v>
      </c>
      <c r="C1835">
        <v>126</v>
      </c>
    </row>
    <row r="1836" spans="1:3" x14ac:dyDescent="0.4">
      <c r="A1836">
        <v>2021</v>
      </c>
      <c r="B1836" s="30" t="s">
        <v>5096</v>
      </c>
      <c r="C1836">
        <v>351</v>
      </c>
    </row>
    <row r="1837" spans="1:3" x14ac:dyDescent="0.4">
      <c r="A1837">
        <v>2021</v>
      </c>
      <c r="B1837" s="30" t="s">
        <v>1488</v>
      </c>
      <c r="C1837">
        <v>3623</v>
      </c>
    </row>
    <row r="1838" spans="1:3" x14ac:dyDescent="0.4">
      <c r="A1838">
        <v>2021</v>
      </c>
      <c r="B1838" s="30" t="s">
        <v>5097</v>
      </c>
      <c r="C1838">
        <v>929</v>
      </c>
    </row>
    <row r="1839" spans="1:3" x14ac:dyDescent="0.4">
      <c r="A1839">
        <v>2021</v>
      </c>
      <c r="B1839" s="30" t="s">
        <v>5098</v>
      </c>
      <c r="C1839">
        <v>112</v>
      </c>
    </row>
    <row r="1840" spans="1:3" x14ac:dyDescent="0.4">
      <c r="A1840">
        <v>2021</v>
      </c>
      <c r="B1840" s="30" t="s">
        <v>5099</v>
      </c>
      <c r="C1840">
        <v>131</v>
      </c>
    </row>
    <row r="1841" spans="1:3" x14ac:dyDescent="0.4">
      <c r="A1841">
        <v>2021</v>
      </c>
      <c r="B1841" s="30" t="s">
        <v>5100</v>
      </c>
      <c r="C1841">
        <v>92</v>
      </c>
    </row>
    <row r="1842" spans="1:3" x14ac:dyDescent="0.4">
      <c r="A1842">
        <v>2021</v>
      </c>
      <c r="B1842" s="30" t="s">
        <v>5101</v>
      </c>
      <c r="C1842">
        <v>118</v>
      </c>
    </row>
    <row r="1843" spans="1:3" x14ac:dyDescent="0.4">
      <c r="A1843">
        <v>2021</v>
      </c>
      <c r="B1843" s="30" t="s">
        <v>5102</v>
      </c>
      <c r="C1843">
        <v>819</v>
      </c>
    </row>
    <row r="1844" spans="1:3" x14ac:dyDescent="0.4">
      <c r="A1844">
        <v>2021</v>
      </c>
      <c r="B1844" s="30" t="s">
        <v>5103</v>
      </c>
      <c r="C1844">
        <v>210</v>
      </c>
    </row>
    <row r="1845" spans="1:3" x14ac:dyDescent="0.4">
      <c r="A1845">
        <v>2021</v>
      </c>
      <c r="B1845" s="30" t="s">
        <v>2999</v>
      </c>
      <c r="C1845">
        <v>2276</v>
      </c>
    </row>
    <row r="1846" spans="1:3" x14ac:dyDescent="0.4">
      <c r="A1846">
        <v>2021</v>
      </c>
      <c r="B1846" s="30" t="s">
        <v>5104</v>
      </c>
      <c r="C1846">
        <v>588</v>
      </c>
    </row>
    <row r="1847" spans="1:3" x14ac:dyDescent="0.4">
      <c r="A1847">
        <v>2021</v>
      </c>
      <c r="B1847" s="30" t="s">
        <v>104</v>
      </c>
      <c r="C1847">
        <v>2102</v>
      </c>
    </row>
    <row r="1848" spans="1:3" x14ac:dyDescent="0.4">
      <c r="A1848">
        <v>2021</v>
      </c>
      <c r="B1848" s="30" t="s">
        <v>1720</v>
      </c>
      <c r="C1848">
        <v>257</v>
      </c>
    </row>
    <row r="1849" spans="1:3" x14ac:dyDescent="0.4">
      <c r="A1849">
        <v>2021</v>
      </c>
      <c r="B1849" s="30" t="s">
        <v>5105</v>
      </c>
      <c r="C1849">
        <v>3528</v>
      </c>
    </row>
    <row r="1850" spans="1:3" x14ac:dyDescent="0.4">
      <c r="A1850">
        <v>2021</v>
      </c>
      <c r="B1850" s="30" t="s">
        <v>5108</v>
      </c>
      <c r="C1850">
        <v>524</v>
      </c>
    </row>
    <row r="1851" spans="1:3" x14ac:dyDescent="0.4">
      <c r="A1851">
        <v>2021</v>
      </c>
      <c r="B1851" s="30" t="s">
        <v>5106</v>
      </c>
      <c r="C1851">
        <v>895</v>
      </c>
    </row>
    <row r="1852" spans="1:3" x14ac:dyDescent="0.4">
      <c r="A1852">
        <v>2021</v>
      </c>
      <c r="B1852" s="30" t="s">
        <v>5107</v>
      </c>
      <c r="C1852">
        <v>197</v>
      </c>
    </row>
    <row r="1853" spans="1:3" x14ac:dyDescent="0.4">
      <c r="A1853">
        <v>2021</v>
      </c>
      <c r="B1853" s="30" t="s">
        <v>5109</v>
      </c>
      <c r="C1853">
        <v>96</v>
      </c>
    </row>
    <row r="1854" spans="1:3" x14ac:dyDescent="0.4">
      <c r="A1854">
        <v>2021</v>
      </c>
      <c r="B1854" s="30" t="s">
        <v>5110</v>
      </c>
      <c r="C1854">
        <v>138</v>
      </c>
    </row>
    <row r="1855" spans="1:3" x14ac:dyDescent="0.4">
      <c r="A1855">
        <v>2021</v>
      </c>
      <c r="B1855" s="30" t="s">
        <v>3205</v>
      </c>
      <c r="C1855">
        <v>3524</v>
      </c>
    </row>
    <row r="1856" spans="1:3" x14ac:dyDescent="0.4">
      <c r="A1856">
        <v>2021</v>
      </c>
      <c r="B1856" s="30" t="s">
        <v>5111</v>
      </c>
      <c r="C1856">
        <v>98</v>
      </c>
    </row>
    <row r="1857" spans="1:3" x14ac:dyDescent="0.4">
      <c r="A1857">
        <v>2021</v>
      </c>
      <c r="B1857" s="30" t="s">
        <v>5112</v>
      </c>
      <c r="C1857">
        <v>410</v>
      </c>
    </row>
    <row r="1858" spans="1:3" x14ac:dyDescent="0.4">
      <c r="A1858">
        <v>2021</v>
      </c>
      <c r="B1858" s="30" t="s">
        <v>5113</v>
      </c>
      <c r="C1858">
        <v>270</v>
      </c>
    </row>
    <row r="1859" spans="1:3" x14ac:dyDescent="0.4">
      <c r="A1859">
        <v>2021</v>
      </c>
      <c r="B1859" s="30" t="s">
        <v>1266</v>
      </c>
      <c r="C1859">
        <v>7834</v>
      </c>
    </row>
    <row r="1860" spans="1:3" x14ac:dyDescent="0.4">
      <c r="A1860">
        <v>2021</v>
      </c>
      <c r="B1860" s="30" t="s">
        <v>507</v>
      </c>
      <c r="C1860">
        <v>5507</v>
      </c>
    </row>
    <row r="1861" spans="1:3" x14ac:dyDescent="0.4">
      <c r="A1861">
        <v>2021</v>
      </c>
      <c r="B1861" s="30" t="s">
        <v>5114</v>
      </c>
      <c r="C1861">
        <v>832</v>
      </c>
    </row>
    <row r="1862" spans="1:3" x14ac:dyDescent="0.4">
      <c r="A1862">
        <v>2021</v>
      </c>
      <c r="B1862" s="30" t="s">
        <v>5115</v>
      </c>
      <c r="C1862">
        <v>113</v>
      </c>
    </row>
    <row r="1863" spans="1:3" x14ac:dyDescent="0.4">
      <c r="A1863">
        <v>2021</v>
      </c>
      <c r="B1863" s="30" t="s">
        <v>5116</v>
      </c>
      <c r="C1863">
        <v>38</v>
      </c>
    </row>
    <row r="1864" spans="1:3" x14ac:dyDescent="0.4">
      <c r="A1864">
        <v>2021</v>
      </c>
      <c r="B1864" s="30" t="s">
        <v>5117</v>
      </c>
      <c r="C1864">
        <v>35</v>
      </c>
    </row>
    <row r="1865" spans="1:3" x14ac:dyDescent="0.4">
      <c r="A1865">
        <v>2021</v>
      </c>
      <c r="B1865" s="30" t="s">
        <v>1367</v>
      </c>
      <c r="C1865">
        <v>787</v>
      </c>
    </row>
    <row r="1866" spans="1:3" x14ac:dyDescent="0.4">
      <c r="A1866">
        <v>2021</v>
      </c>
      <c r="B1866" s="30" t="s">
        <v>5118</v>
      </c>
      <c r="C1866">
        <v>2393</v>
      </c>
    </row>
    <row r="1867" spans="1:3" x14ac:dyDescent="0.4">
      <c r="A1867">
        <v>2021</v>
      </c>
      <c r="B1867" s="30" t="s">
        <v>5119</v>
      </c>
      <c r="C1867">
        <v>67</v>
      </c>
    </row>
    <row r="1868" spans="1:3" x14ac:dyDescent="0.4">
      <c r="A1868">
        <v>2021</v>
      </c>
      <c r="B1868" s="30" t="s">
        <v>5120</v>
      </c>
      <c r="C1868">
        <v>76</v>
      </c>
    </row>
    <row r="1869" spans="1:3" x14ac:dyDescent="0.4">
      <c r="A1869">
        <v>2021</v>
      </c>
      <c r="B1869" s="30" t="s">
        <v>5121</v>
      </c>
      <c r="C1869">
        <v>191</v>
      </c>
    </row>
    <row r="1870" spans="1:3" x14ac:dyDescent="0.4">
      <c r="A1870">
        <v>2021</v>
      </c>
      <c r="B1870" s="30" t="s">
        <v>5122</v>
      </c>
      <c r="C1870">
        <v>11905</v>
      </c>
    </row>
    <row r="1871" spans="1:3" x14ac:dyDescent="0.4">
      <c r="A1871">
        <v>2021</v>
      </c>
      <c r="B1871" s="30" t="s">
        <v>5123</v>
      </c>
      <c r="C1871">
        <v>38</v>
      </c>
    </row>
    <row r="1872" spans="1:3" x14ac:dyDescent="0.4">
      <c r="A1872">
        <v>2021</v>
      </c>
      <c r="B1872" s="30" t="s">
        <v>5124</v>
      </c>
      <c r="C1872">
        <v>32</v>
      </c>
    </row>
    <row r="1873" spans="1:3" x14ac:dyDescent="0.4">
      <c r="A1873">
        <v>2021</v>
      </c>
      <c r="B1873" s="30" t="s">
        <v>939</v>
      </c>
      <c r="C1873">
        <v>2674</v>
      </c>
    </row>
    <row r="1874" spans="1:3" x14ac:dyDescent="0.4">
      <c r="A1874">
        <v>2021</v>
      </c>
      <c r="B1874" s="30" t="s">
        <v>395</v>
      </c>
      <c r="C1874">
        <v>25624</v>
      </c>
    </row>
    <row r="1875" spans="1:3" x14ac:dyDescent="0.4">
      <c r="A1875">
        <v>2021</v>
      </c>
      <c r="B1875" s="30" t="s">
        <v>8073</v>
      </c>
      <c r="C1875">
        <v>3428</v>
      </c>
    </row>
    <row r="1876" spans="1:3" x14ac:dyDescent="0.4">
      <c r="A1876">
        <v>2021</v>
      </c>
      <c r="B1876" s="30" t="s">
        <v>5125</v>
      </c>
      <c r="C1876">
        <v>1241</v>
      </c>
    </row>
    <row r="1877" spans="1:3" x14ac:dyDescent="0.4">
      <c r="A1877">
        <v>2021</v>
      </c>
      <c r="B1877" s="30" t="s">
        <v>5126</v>
      </c>
      <c r="C1877">
        <v>151</v>
      </c>
    </row>
    <row r="1878" spans="1:3" x14ac:dyDescent="0.4">
      <c r="A1878">
        <v>2021</v>
      </c>
      <c r="B1878" s="30" t="s">
        <v>5127</v>
      </c>
      <c r="C1878">
        <v>71</v>
      </c>
    </row>
    <row r="1879" spans="1:3" x14ac:dyDescent="0.4">
      <c r="A1879">
        <v>2021</v>
      </c>
      <c r="B1879" s="30" t="s">
        <v>5128</v>
      </c>
      <c r="C1879">
        <v>460</v>
      </c>
    </row>
    <row r="1880" spans="1:3" x14ac:dyDescent="0.4">
      <c r="A1880">
        <v>2021</v>
      </c>
      <c r="B1880" s="30" t="s">
        <v>5129</v>
      </c>
      <c r="C1880">
        <v>375</v>
      </c>
    </row>
    <row r="1881" spans="1:3" x14ac:dyDescent="0.4">
      <c r="A1881">
        <v>2021</v>
      </c>
      <c r="B1881" s="30" t="s">
        <v>5130</v>
      </c>
      <c r="C1881">
        <v>100</v>
      </c>
    </row>
    <row r="1882" spans="1:3" x14ac:dyDescent="0.4">
      <c r="A1882">
        <v>2021</v>
      </c>
      <c r="B1882" s="30" t="s">
        <v>5131</v>
      </c>
      <c r="C1882">
        <v>1304</v>
      </c>
    </row>
    <row r="1883" spans="1:3" x14ac:dyDescent="0.4">
      <c r="A1883">
        <v>2021</v>
      </c>
      <c r="B1883" s="30" t="s">
        <v>5132</v>
      </c>
      <c r="C1883">
        <v>945</v>
      </c>
    </row>
    <row r="1884" spans="1:3" x14ac:dyDescent="0.4">
      <c r="A1884">
        <v>2021</v>
      </c>
      <c r="B1884" s="30" t="s">
        <v>5133</v>
      </c>
      <c r="C1884">
        <v>402</v>
      </c>
    </row>
    <row r="1885" spans="1:3" x14ac:dyDescent="0.4">
      <c r="A1885">
        <v>2021</v>
      </c>
      <c r="B1885" s="30" t="s">
        <v>5134</v>
      </c>
      <c r="C1885">
        <v>199</v>
      </c>
    </row>
    <row r="1886" spans="1:3" x14ac:dyDescent="0.4">
      <c r="A1886">
        <v>2021</v>
      </c>
      <c r="B1886" s="30" t="s">
        <v>5135</v>
      </c>
      <c r="C1886">
        <v>979</v>
      </c>
    </row>
    <row r="1887" spans="1:3" x14ac:dyDescent="0.4">
      <c r="A1887">
        <v>2021</v>
      </c>
      <c r="B1887" s="30" t="s">
        <v>5136</v>
      </c>
      <c r="C1887">
        <v>153</v>
      </c>
    </row>
    <row r="1888" spans="1:3" x14ac:dyDescent="0.4">
      <c r="A1888">
        <v>2021</v>
      </c>
      <c r="B1888" s="30" t="s">
        <v>5137</v>
      </c>
      <c r="C1888">
        <v>99</v>
      </c>
    </row>
    <row r="1889" spans="1:3" x14ac:dyDescent="0.4">
      <c r="A1889">
        <v>2021</v>
      </c>
      <c r="B1889" s="30" t="s">
        <v>5138</v>
      </c>
      <c r="C1889">
        <v>609</v>
      </c>
    </row>
    <row r="1890" spans="1:3" x14ac:dyDescent="0.4">
      <c r="A1890">
        <v>2021</v>
      </c>
      <c r="B1890" s="30" t="s">
        <v>5139</v>
      </c>
      <c r="C1890">
        <v>1709</v>
      </c>
    </row>
    <row r="1891" spans="1:3" x14ac:dyDescent="0.4">
      <c r="A1891">
        <v>2021</v>
      </c>
      <c r="B1891" s="30" t="s">
        <v>5140</v>
      </c>
      <c r="C1891">
        <v>304</v>
      </c>
    </row>
    <row r="1892" spans="1:3" x14ac:dyDescent="0.4">
      <c r="A1892">
        <v>2021</v>
      </c>
      <c r="B1892" s="30" t="s">
        <v>5141</v>
      </c>
      <c r="C1892">
        <v>80</v>
      </c>
    </row>
    <row r="1893" spans="1:3" x14ac:dyDescent="0.4">
      <c r="A1893">
        <v>2021</v>
      </c>
      <c r="B1893" s="30" t="s">
        <v>5142</v>
      </c>
      <c r="C1893">
        <v>583</v>
      </c>
    </row>
    <row r="1894" spans="1:3" x14ac:dyDescent="0.4">
      <c r="A1894">
        <v>2021</v>
      </c>
      <c r="B1894" s="30" t="s">
        <v>1147</v>
      </c>
      <c r="C1894">
        <v>6911</v>
      </c>
    </row>
    <row r="1895" spans="1:3" x14ac:dyDescent="0.4">
      <c r="A1895">
        <v>2021</v>
      </c>
      <c r="B1895" s="30" t="s">
        <v>1560</v>
      </c>
      <c r="C1895">
        <v>1008</v>
      </c>
    </row>
    <row r="1896" spans="1:3" x14ac:dyDescent="0.4">
      <c r="A1896">
        <v>2021</v>
      </c>
      <c r="B1896" s="30" t="s">
        <v>5143</v>
      </c>
      <c r="C1896">
        <v>79</v>
      </c>
    </row>
    <row r="1897" spans="1:3" x14ac:dyDescent="0.4">
      <c r="A1897">
        <v>2021</v>
      </c>
      <c r="B1897" s="30" t="s">
        <v>5144</v>
      </c>
      <c r="C1897">
        <v>126</v>
      </c>
    </row>
    <row r="1898" spans="1:3" x14ac:dyDescent="0.4">
      <c r="A1898">
        <v>2021</v>
      </c>
      <c r="B1898" s="30" t="s">
        <v>5145</v>
      </c>
      <c r="C1898">
        <v>12</v>
      </c>
    </row>
    <row r="1899" spans="1:3" x14ac:dyDescent="0.4">
      <c r="A1899">
        <v>2021</v>
      </c>
      <c r="B1899" s="30" t="s">
        <v>3255</v>
      </c>
      <c r="C1899">
        <v>3063</v>
      </c>
    </row>
    <row r="1900" spans="1:3" x14ac:dyDescent="0.4">
      <c r="A1900">
        <v>2021</v>
      </c>
      <c r="B1900" s="30" t="s">
        <v>1589</v>
      </c>
      <c r="C1900">
        <v>3845</v>
      </c>
    </row>
    <row r="1901" spans="1:3" x14ac:dyDescent="0.4">
      <c r="A1901">
        <v>2021</v>
      </c>
      <c r="B1901" s="30" t="s">
        <v>5146</v>
      </c>
      <c r="C1901">
        <v>2436</v>
      </c>
    </row>
    <row r="1902" spans="1:3" x14ac:dyDescent="0.4">
      <c r="A1902">
        <v>2021</v>
      </c>
      <c r="B1902" s="30" t="s">
        <v>325</v>
      </c>
      <c r="C1902">
        <v>2493</v>
      </c>
    </row>
    <row r="1903" spans="1:3" x14ac:dyDescent="0.4">
      <c r="A1903">
        <v>2021</v>
      </c>
      <c r="B1903" s="30" t="s">
        <v>5147</v>
      </c>
      <c r="C1903">
        <v>96</v>
      </c>
    </row>
    <row r="1904" spans="1:3" x14ac:dyDescent="0.4">
      <c r="A1904">
        <v>2021</v>
      </c>
      <c r="B1904" s="30" t="s">
        <v>5148</v>
      </c>
      <c r="C1904">
        <v>38</v>
      </c>
    </row>
    <row r="1905" spans="1:3" x14ac:dyDescent="0.4">
      <c r="A1905">
        <v>2021</v>
      </c>
      <c r="B1905" s="30" t="s">
        <v>5149</v>
      </c>
      <c r="C1905">
        <v>201</v>
      </c>
    </row>
    <row r="1906" spans="1:3" x14ac:dyDescent="0.4">
      <c r="A1906">
        <v>2021</v>
      </c>
      <c r="B1906" s="30" t="s">
        <v>84</v>
      </c>
      <c r="C1906">
        <v>40</v>
      </c>
    </row>
    <row r="1907" spans="1:3" x14ac:dyDescent="0.4">
      <c r="A1907">
        <v>2021</v>
      </c>
      <c r="B1907" s="30" t="s">
        <v>503</v>
      </c>
      <c r="C1907">
        <v>5520</v>
      </c>
    </row>
    <row r="1908" spans="1:3" x14ac:dyDescent="0.4">
      <c r="A1908">
        <v>2021</v>
      </c>
      <c r="B1908" s="30" t="s">
        <v>5150</v>
      </c>
      <c r="C1908">
        <v>565</v>
      </c>
    </row>
    <row r="1909" spans="1:3" x14ac:dyDescent="0.4">
      <c r="A1909">
        <v>2021</v>
      </c>
      <c r="B1909" s="30" t="s">
        <v>5151</v>
      </c>
      <c r="C1909">
        <v>270</v>
      </c>
    </row>
    <row r="1910" spans="1:3" x14ac:dyDescent="0.4">
      <c r="A1910">
        <v>2021</v>
      </c>
      <c r="B1910" s="30" t="s">
        <v>5152</v>
      </c>
      <c r="C1910">
        <v>102</v>
      </c>
    </row>
    <row r="1911" spans="1:3" x14ac:dyDescent="0.4">
      <c r="A1911">
        <v>2021</v>
      </c>
      <c r="B1911" s="30" t="s">
        <v>5153</v>
      </c>
      <c r="C1911">
        <v>60</v>
      </c>
    </row>
    <row r="1912" spans="1:3" x14ac:dyDescent="0.4">
      <c r="A1912">
        <v>2021</v>
      </c>
      <c r="B1912" s="30" t="s">
        <v>5154</v>
      </c>
      <c r="C1912">
        <v>24</v>
      </c>
    </row>
    <row r="1913" spans="1:3" x14ac:dyDescent="0.4">
      <c r="A1913">
        <v>2021</v>
      </c>
      <c r="B1913" s="30" t="s">
        <v>5155</v>
      </c>
      <c r="C1913">
        <v>961</v>
      </c>
    </row>
    <row r="1914" spans="1:3" x14ac:dyDescent="0.4">
      <c r="A1914">
        <v>2021</v>
      </c>
      <c r="B1914" s="30" t="s">
        <v>1901</v>
      </c>
      <c r="C1914">
        <v>3480</v>
      </c>
    </row>
    <row r="1915" spans="1:3" x14ac:dyDescent="0.4">
      <c r="A1915">
        <v>2021</v>
      </c>
      <c r="B1915" s="30" t="s">
        <v>5156</v>
      </c>
      <c r="C1915">
        <v>239</v>
      </c>
    </row>
    <row r="1916" spans="1:3" x14ac:dyDescent="0.4">
      <c r="A1916">
        <v>2021</v>
      </c>
      <c r="B1916" s="30" t="s">
        <v>5157</v>
      </c>
      <c r="C1916">
        <v>168</v>
      </c>
    </row>
    <row r="1917" spans="1:3" x14ac:dyDescent="0.4">
      <c r="A1917">
        <v>2021</v>
      </c>
      <c r="B1917" s="30" t="s">
        <v>5158</v>
      </c>
      <c r="C1917">
        <v>56</v>
      </c>
    </row>
    <row r="1918" spans="1:3" x14ac:dyDescent="0.4">
      <c r="A1918">
        <v>2021</v>
      </c>
      <c r="B1918" s="30" t="s">
        <v>5159</v>
      </c>
      <c r="C1918">
        <v>1060</v>
      </c>
    </row>
    <row r="1919" spans="1:3" x14ac:dyDescent="0.4">
      <c r="A1919">
        <v>2021</v>
      </c>
      <c r="B1919" s="30" t="s">
        <v>5160</v>
      </c>
      <c r="C1919">
        <v>1913</v>
      </c>
    </row>
    <row r="1920" spans="1:3" x14ac:dyDescent="0.4">
      <c r="A1920">
        <v>2021</v>
      </c>
      <c r="B1920" s="30" t="s">
        <v>5162</v>
      </c>
      <c r="C1920">
        <v>430</v>
      </c>
    </row>
    <row r="1921" spans="1:3" x14ac:dyDescent="0.4">
      <c r="A1921">
        <v>2021</v>
      </c>
      <c r="B1921" s="30" t="s">
        <v>5161</v>
      </c>
      <c r="C1921">
        <v>128</v>
      </c>
    </row>
    <row r="1922" spans="1:3" x14ac:dyDescent="0.4">
      <c r="A1922">
        <v>2021</v>
      </c>
      <c r="B1922" s="30" t="s">
        <v>5163</v>
      </c>
      <c r="C1922">
        <v>467</v>
      </c>
    </row>
    <row r="1923" spans="1:3" x14ac:dyDescent="0.4">
      <c r="A1923">
        <v>2021</v>
      </c>
      <c r="B1923" s="30" t="s">
        <v>1492</v>
      </c>
      <c r="C1923">
        <v>32</v>
      </c>
    </row>
    <row r="1924" spans="1:3" x14ac:dyDescent="0.4">
      <c r="A1924">
        <v>2021</v>
      </c>
      <c r="B1924" s="30" t="s">
        <v>491</v>
      </c>
      <c r="C1924">
        <v>4689</v>
      </c>
    </row>
    <row r="1925" spans="1:3" x14ac:dyDescent="0.4">
      <c r="A1925">
        <v>2021</v>
      </c>
      <c r="B1925" s="30" t="s">
        <v>2703</v>
      </c>
      <c r="C1925">
        <v>1362</v>
      </c>
    </row>
    <row r="1926" spans="1:3" x14ac:dyDescent="0.4">
      <c r="A1926">
        <v>2021</v>
      </c>
      <c r="B1926" s="30" t="s">
        <v>3043</v>
      </c>
      <c r="C1926">
        <v>616</v>
      </c>
    </row>
    <row r="1927" spans="1:3" x14ac:dyDescent="0.4">
      <c r="A1927">
        <v>2021</v>
      </c>
      <c r="B1927" s="30" t="s">
        <v>1652</v>
      </c>
      <c r="C1927">
        <v>262</v>
      </c>
    </row>
    <row r="1928" spans="1:3" x14ac:dyDescent="0.4">
      <c r="A1928">
        <v>2021</v>
      </c>
      <c r="B1928" s="30" t="s">
        <v>5164</v>
      </c>
      <c r="C1928">
        <v>92</v>
      </c>
    </row>
    <row r="1929" spans="1:3" x14ac:dyDescent="0.4">
      <c r="A1929">
        <v>2021</v>
      </c>
      <c r="B1929" s="30" t="s">
        <v>5165</v>
      </c>
      <c r="C1929">
        <v>74</v>
      </c>
    </row>
    <row r="1930" spans="1:3" x14ac:dyDescent="0.4">
      <c r="A1930">
        <v>2021</v>
      </c>
      <c r="B1930" s="30" t="s">
        <v>2617</v>
      </c>
      <c r="C1930">
        <v>3507</v>
      </c>
    </row>
    <row r="1931" spans="1:3" x14ac:dyDescent="0.4">
      <c r="A1931">
        <v>2021</v>
      </c>
      <c r="B1931" s="30" t="s">
        <v>5166</v>
      </c>
      <c r="C1931">
        <v>1268</v>
      </c>
    </row>
    <row r="1932" spans="1:3" x14ac:dyDescent="0.4">
      <c r="A1932">
        <v>2021</v>
      </c>
      <c r="B1932" s="30" t="s">
        <v>3351</v>
      </c>
      <c r="C1932">
        <v>3349</v>
      </c>
    </row>
    <row r="1933" spans="1:3" x14ac:dyDescent="0.4">
      <c r="A1933">
        <v>2021</v>
      </c>
      <c r="B1933" s="30" t="s">
        <v>1187</v>
      </c>
      <c r="C1933">
        <v>1185</v>
      </c>
    </row>
    <row r="1934" spans="1:3" x14ac:dyDescent="0.4">
      <c r="A1934">
        <v>2021</v>
      </c>
      <c r="B1934" s="30" t="s">
        <v>5167</v>
      </c>
      <c r="C1934">
        <v>42</v>
      </c>
    </row>
    <row r="1935" spans="1:3" x14ac:dyDescent="0.4">
      <c r="A1935">
        <v>2021</v>
      </c>
      <c r="B1935" s="30" t="s">
        <v>375</v>
      </c>
      <c r="C1935">
        <v>7442</v>
      </c>
    </row>
    <row r="1936" spans="1:3" x14ac:dyDescent="0.4">
      <c r="A1936">
        <v>2021</v>
      </c>
      <c r="B1936" s="30" t="s">
        <v>5168</v>
      </c>
      <c r="C1936">
        <v>351</v>
      </c>
    </row>
    <row r="1937" spans="1:3" x14ac:dyDescent="0.4">
      <c r="A1937">
        <v>2021</v>
      </c>
      <c r="B1937" s="30" t="s">
        <v>5169</v>
      </c>
      <c r="C1937">
        <v>127</v>
      </c>
    </row>
    <row r="1938" spans="1:3" x14ac:dyDescent="0.4">
      <c r="A1938">
        <v>2021</v>
      </c>
      <c r="B1938" s="30" t="s">
        <v>5170</v>
      </c>
      <c r="C1938">
        <v>4362</v>
      </c>
    </row>
    <row r="1939" spans="1:3" x14ac:dyDescent="0.4">
      <c r="A1939">
        <v>2021</v>
      </c>
      <c r="B1939" s="30" t="s">
        <v>5171</v>
      </c>
      <c r="C1939">
        <v>746</v>
      </c>
    </row>
    <row r="1940" spans="1:3" x14ac:dyDescent="0.4">
      <c r="A1940">
        <v>2021</v>
      </c>
      <c r="B1940" s="30" t="s">
        <v>5172</v>
      </c>
      <c r="C1940">
        <v>126</v>
      </c>
    </row>
    <row r="1941" spans="1:3" x14ac:dyDescent="0.4">
      <c r="A1941">
        <v>2021</v>
      </c>
      <c r="B1941" s="30" t="s">
        <v>5173</v>
      </c>
      <c r="C1941">
        <v>49</v>
      </c>
    </row>
    <row r="1942" spans="1:3" x14ac:dyDescent="0.4">
      <c r="A1942">
        <v>2021</v>
      </c>
      <c r="B1942" s="30" t="s">
        <v>1276</v>
      </c>
      <c r="C1942">
        <v>95</v>
      </c>
    </row>
    <row r="1943" spans="1:3" x14ac:dyDescent="0.4">
      <c r="A1943">
        <v>2021</v>
      </c>
      <c r="B1943" s="30" t="s">
        <v>5174</v>
      </c>
      <c r="C1943">
        <v>495</v>
      </c>
    </row>
    <row r="1944" spans="1:3" x14ac:dyDescent="0.4">
      <c r="A1944">
        <v>2021</v>
      </c>
      <c r="B1944" s="30" t="s">
        <v>5175</v>
      </c>
      <c r="C1944">
        <v>718</v>
      </c>
    </row>
    <row r="1945" spans="1:3" x14ac:dyDescent="0.4">
      <c r="A1945">
        <v>2021</v>
      </c>
      <c r="B1945" s="30" t="s">
        <v>5176</v>
      </c>
      <c r="C1945">
        <v>148</v>
      </c>
    </row>
    <row r="1946" spans="1:3" x14ac:dyDescent="0.4">
      <c r="A1946">
        <v>2021</v>
      </c>
      <c r="B1946" s="30" t="s">
        <v>5177</v>
      </c>
      <c r="C1946">
        <v>40</v>
      </c>
    </row>
    <row r="1947" spans="1:3" x14ac:dyDescent="0.4">
      <c r="A1947">
        <v>2021</v>
      </c>
      <c r="B1947" s="30" t="s">
        <v>5178</v>
      </c>
      <c r="C1947">
        <v>280</v>
      </c>
    </row>
    <row r="1948" spans="1:3" x14ac:dyDescent="0.4">
      <c r="A1948">
        <v>2021</v>
      </c>
      <c r="B1948" s="30" t="s">
        <v>5179</v>
      </c>
      <c r="C1948">
        <v>1576</v>
      </c>
    </row>
    <row r="1949" spans="1:3" x14ac:dyDescent="0.4">
      <c r="A1949">
        <v>2021</v>
      </c>
      <c r="B1949" s="30" t="s">
        <v>527</v>
      </c>
      <c r="C1949">
        <v>389</v>
      </c>
    </row>
    <row r="1950" spans="1:3" x14ac:dyDescent="0.4">
      <c r="A1950">
        <v>2021</v>
      </c>
      <c r="B1950" s="30" t="s">
        <v>171</v>
      </c>
      <c r="C1950">
        <v>40</v>
      </c>
    </row>
    <row r="1951" spans="1:3" x14ac:dyDescent="0.4">
      <c r="A1951">
        <v>2021</v>
      </c>
      <c r="B1951" s="30" t="s">
        <v>5180</v>
      </c>
      <c r="C1951">
        <v>33</v>
      </c>
    </row>
    <row r="1952" spans="1:3" x14ac:dyDescent="0.4">
      <c r="A1952">
        <v>2021</v>
      </c>
      <c r="B1952" s="30" t="s">
        <v>7966</v>
      </c>
      <c r="C1952">
        <v>143</v>
      </c>
    </row>
    <row r="1953" spans="1:3" x14ac:dyDescent="0.4">
      <c r="A1953">
        <v>2021</v>
      </c>
      <c r="B1953" s="30" t="s">
        <v>485</v>
      </c>
      <c r="C1953">
        <v>18307</v>
      </c>
    </row>
    <row r="1954" spans="1:3" x14ac:dyDescent="0.4">
      <c r="A1954">
        <v>2021</v>
      </c>
      <c r="B1954" s="30" t="s">
        <v>5181</v>
      </c>
      <c r="C1954">
        <v>177</v>
      </c>
    </row>
    <row r="1955" spans="1:3" x14ac:dyDescent="0.4">
      <c r="A1955">
        <v>2021</v>
      </c>
      <c r="B1955" s="30" t="s">
        <v>5182</v>
      </c>
      <c r="C1955">
        <v>41</v>
      </c>
    </row>
    <row r="1956" spans="1:3" x14ac:dyDescent="0.4">
      <c r="A1956">
        <v>2021</v>
      </c>
      <c r="B1956" s="30" t="s">
        <v>357</v>
      </c>
      <c r="C1956">
        <v>8415</v>
      </c>
    </row>
    <row r="1957" spans="1:3" x14ac:dyDescent="0.4">
      <c r="A1957">
        <v>2021</v>
      </c>
      <c r="B1957" s="30" t="s">
        <v>5183</v>
      </c>
      <c r="C1957">
        <v>1001</v>
      </c>
    </row>
    <row r="1958" spans="1:3" x14ac:dyDescent="0.4">
      <c r="A1958">
        <v>2021</v>
      </c>
      <c r="B1958" s="30" t="s">
        <v>5184</v>
      </c>
      <c r="C1958">
        <v>83</v>
      </c>
    </row>
    <row r="1959" spans="1:3" x14ac:dyDescent="0.4">
      <c r="A1959">
        <v>2021</v>
      </c>
      <c r="B1959" s="30" t="s">
        <v>2576</v>
      </c>
      <c r="C1959">
        <v>4293</v>
      </c>
    </row>
    <row r="1960" spans="1:3" x14ac:dyDescent="0.4">
      <c r="A1960">
        <v>2021</v>
      </c>
      <c r="B1960" s="30" t="s">
        <v>2819</v>
      </c>
      <c r="C1960">
        <v>5521</v>
      </c>
    </row>
    <row r="1961" spans="1:3" x14ac:dyDescent="0.4">
      <c r="A1961">
        <v>2021</v>
      </c>
      <c r="B1961" s="30" t="s">
        <v>5185</v>
      </c>
      <c r="C1961">
        <v>2747</v>
      </c>
    </row>
    <row r="1962" spans="1:3" x14ac:dyDescent="0.4">
      <c r="A1962">
        <v>2021</v>
      </c>
      <c r="B1962" s="30" t="s">
        <v>5186</v>
      </c>
      <c r="C1962">
        <v>721</v>
      </c>
    </row>
    <row r="1963" spans="1:3" x14ac:dyDescent="0.4">
      <c r="A1963">
        <v>2021</v>
      </c>
      <c r="B1963" s="30" t="s">
        <v>5187</v>
      </c>
      <c r="C1963">
        <v>293</v>
      </c>
    </row>
    <row r="1964" spans="1:3" x14ac:dyDescent="0.4">
      <c r="A1964">
        <v>2021</v>
      </c>
      <c r="B1964" s="30" t="s">
        <v>5188</v>
      </c>
      <c r="C1964">
        <v>323</v>
      </c>
    </row>
    <row r="1965" spans="1:3" x14ac:dyDescent="0.4">
      <c r="A1965">
        <v>2021</v>
      </c>
      <c r="B1965" s="30" t="s">
        <v>5189</v>
      </c>
      <c r="C1965">
        <v>943</v>
      </c>
    </row>
    <row r="1966" spans="1:3" x14ac:dyDescent="0.4">
      <c r="A1966">
        <v>2021</v>
      </c>
      <c r="B1966" s="30" t="s">
        <v>5190</v>
      </c>
      <c r="C1966">
        <v>119</v>
      </c>
    </row>
    <row r="1967" spans="1:3" x14ac:dyDescent="0.4">
      <c r="A1967">
        <v>2021</v>
      </c>
      <c r="B1967" s="30" t="s">
        <v>5191</v>
      </c>
      <c r="C1967">
        <v>42</v>
      </c>
    </row>
    <row r="1968" spans="1:3" x14ac:dyDescent="0.4">
      <c r="A1968">
        <v>2021</v>
      </c>
      <c r="B1968" s="30" t="s">
        <v>5192</v>
      </c>
      <c r="C1968">
        <v>533</v>
      </c>
    </row>
    <row r="1969" spans="1:3" x14ac:dyDescent="0.4">
      <c r="A1969">
        <v>2021</v>
      </c>
      <c r="B1969" s="30" t="s">
        <v>3444</v>
      </c>
      <c r="C1969">
        <v>4359</v>
      </c>
    </row>
    <row r="1970" spans="1:3" x14ac:dyDescent="0.4">
      <c r="A1970">
        <v>2021</v>
      </c>
      <c r="B1970" s="30" t="s">
        <v>5193</v>
      </c>
      <c r="C1970">
        <v>2683</v>
      </c>
    </row>
    <row r="1971" spans="1:3" x14ac:dyDescent="0.4">
      <c r="A1971">
        <v>2021</v>
      </c>
      <c r="B1971" s="30" t="s">
        <v>5194</v>
      </c>
      <c r="C1971">
        <v>214</v>
      </c>
    </row>
    <row r="1972" spans="1:3" x14ac:dyDescent="0.4">
      <c r="A1972">
        <v>2021</v>
      </c>
      <c r="B1972" s="30" t="s">
        <v>5195</v>
      </c>
      <c r="C1972">
        <v>552</v>
      </c>
    </row>
    <row r="1973" spans="1:3" x14ac:dyDescent="0.4">
      <c r="A1973">
        <v>2021</v>
      </c>
      <c r="B1973" s="30" t="s">
        <v>5196</v>
      </c>
      <c r="C1973">
        <v>79</v>
      </c>
    </row>
    <row r="1974" spans="1:3" x14ac:dyDescent="0.4">
      <c r="A1974">
        <v>2021</v>
      </c>
      <c r="B1974" s="30" t="s">
        <v>5197</v>
      </c>
    </row>
    <row r="1975" spans="1:3" x14ac:dyDescent="0.4">
      <c r="A1975">
        <v>2021</v>
      </c>
      <c r="B1975" s="30" t="s">
        <v>2788</v>
      </c>
      <c r="C1975">
        <v>3902</v>
      </c>
    </row>
    <row r="1976" spans="1:3" x14ac:dyDescent="0.4">
      <c r="A1976">
        <v>2021</v>
      </c>
      <c r="B1976" s="30" t="s">
        <v>5198</v>
      </c>
      <c r="C1976">
        <v>665</v>
      </c>
    </row>
    <row r="1977" spans="1:3" x14ac:dyDescent="0.4">
      <c r="A1977">
        <v>2021</v>
      </c>
      <c r="B1977" s="30" t="s">
        <v>5199</v>
      </c>
      <c r="C1977">
        <v>210</v>
      </c>
    </row>
    <row r="1978" spans="1:3" x14ac:dyDescent="0.4">
      <c r="A1978">
        <v>2021</v>
      </c>
      <c r="B1978" s="30" t="s">
        <v>1320</v>
      </c>
      <c r="C1978">
        <v>22121</v>
      </c>
    </row>
    <row r="1979" spans="1:3" x14ac:dyDescent="0.4">
      <c r="A1979">
        <v>2021</v>
      </c>
      <c r="B1979" s="30" t="s">
        <v>5200</v>
      </c>
      <c r="C1979">
        <v>258</v>
      </c>
    </row>
    <row r="1980" spans="1:3" x14ac:dyDescent="0.4">
      <c r="A1980">
        <v>2021</v>
      </c>
      <c r="B1980" s="30" t="s">
        <v>5201</v>
      </c>
      <c r="C1980">
        <v>287</v>
      </c>
    </row>
    <row r="1981" spans="1:3" x14ac:dyDescent="0.4">
      <c r="A1981">
        <v>2021</v>
      </c>
      <c r="B1981" s="30" t="s">
        <v>2736</v>
      </c>
      <c r="C1981">
        <v>2620</v>
      </c>
    </row>
    <row r="1982" spans="1:3" x14ac:dyDescent="0.4">
      <c r="A1982">
        <v>2021</v>
      </c>
      <c r="B1982" s="30" t="s">
        <v>7967</v>
      </c>
      <c r="C1982">
        <v>44</v>
      </c>
    </row>
    <row r="1983" spans="1:3" x14ac:dyDescent="0.4">
      <c r="A1983">
        <v>2021</v>
      </c>
      <c r="B1983" s="30" t="s">
        <v>1887</v>
      </c>
      <c r="C1983">
        <v>7096</v>
      </c>
    </row>
    <row r="1984" spans="1:3" x14ac:dyDescent="0.4">
      <c r="A1984">
        <v>2021</v>
      </c>
      <c r="B1984" s="30" t="s">
        <v>3746</v>
      </c>
      <c r="C1984">
        <v>2040</v>
      </c>
    </row>
    <row r="1985" spans="1:3" x14ac:dyDescent="0.4">
      <c r="A1985">
        <v>2021</v>
      </c>
      <c r="B1985" s="30" t="s">
        <v>1143</v>
      </c>
      <c r="C1985">
        <v>2673</v>
      </c>
    </row>
    <row r="1986" spans="1:3" x14ac:dyDescent="0.4">
      <c r="A1986">
        <v>2021</v>
      </c>
      <c r="B1986" s="30" t="s">
        <v>5202</v>
      </c>
      <c r="C1986">
        <v>113662</v>
      </c>
    </row>
    <row r="1987" spans="1:3" x14ac:dyDescent="0.4">
      <c r="A1987">
        <v>2021</v>
      </c>
      <c r="B1987" s="30" t="s">
        <v>5203</v>
      </c>
      <c r="C1987">
        <v>17963</v>
      </c>
    </row>
    <row r="1988" spans="1:3" x14ac:dyDescent="0.4">
      <c r="A1988">
        <v>2021</v>
      </c>
      <c r="B1988" s="30" t="s">
        <v>5204</v>
      </c>
      <c r="C1988">
        <v>981</v>
      </c>
    </row>
    <row r="1989" spans="1:3" x14ac:dyDescent="0.4">
      <c r="A1989">
        <v>2021</v>
      </c>
      <c r="B1989" s="30" t="s">
        <v>7948</v>
      </c>
      <c r="C1989">
        <v>2278</v>
      </c>
    </row>
    <row r="1990" spans="1:3" x14ac:dyDescent="0.4">
      <c r="A1990">
        <v>2021</v>
      </c>
      <c r="B1990" s="30" t="s">
        <v>5205</v>
      </c>
      <c r="C1990">
        <v>74</v>
      </c>
    </row>
    <row r="1991" spans="1:3" x14ac:dyDescent="0.4">
      <c r="A1991">
        <v>2021</v>
      </c>
      <c r="B1991" s="30" t="s">
        <v>5206</v>
      </c>
      <c r="C1991">
        <v>168</v>
      </c>
    </row>
    <row r="1992" spans="1:3" x14ac:dyDescent="0.4">
      <c r="A1992">
        <v>2021</v>
      </c>
      <c r="B1992" s="30" t="s">
        <v>1486</v>
      </c>
      <c r="C1992">
        <v>6812</v>
      </c>
    </row>
    <row r="1993" spans="1:3" x14ac:dyDescent="0.4">
      <c r="A1993">
        <v>2021</v>
      </c>
      <c r="B1993" s="30" t="s">
        <v>5207</v>
      </c>
      <c r="C1993">
        <v>2656</v>
      </c>
    </row>
    <row r="1994" spans="1:3" x14ac:dyDescent="0.4">
      <c r="A1994">
        <v>2021</v>
      </c>
      <c r="B1994" s="30" t="s">
        <v>5208</v>
      </c>
      <c r="C1994">
        <v>1351</v>
      </c>
    </row>
    <row r="1995" spans="1:3" x14ac:dyDescent="0.4">
      <c r="A1995">
        <v>2021</v>
      </c>
      <c r="B1995" s="30" t="s">
        <v>5209</v>
      </c>
      <c r="C1995">
        <v>237</v>
      </c>
    </row>
    <row r="1996" spans="1:3" x14ac:dyDescent="0.4">
      <c r="A1996">
        <v>2021</v>
      </c>
      <c r="B1996" s="30" t="s">
        <v>8074</v>
      </c>
      <c r="C1996">
        <v>7</v>
      </c>
    </row>
    <row r="1997" spans="1:3" x14ac:dyDescent="0.4">
      <c r="A1997">
        <v>2021</v>
      </c>
      <c r="B1997" s="30" t="s">
        <v>3406</v>
      </c>
      <c r="C1997">
        <v>22</v>
      </c>
    </row>
    <row r="1998" spans="1:3" x14ac:dyDescent="0.4">
      <c r="A1998">
        <v>2021</v>
      </c>
      <c r="B1998" s="30" t="s">
        <v>2916</v>
      </c>
      <c r="C1998">
        <v>1684</v>
      </c>
    </row>
    <row r="1999" spans="1:3" x14ac:dyDescent="0.4">
      <c r="A1999">
        <v>2021</v>
      </c>
      <c r="B1999" s="30" t="s">
        <v>5210</v>
      </c>
      <c r="C1999">
        <v>29</v>
      </c>
    </row>
    <row r="2000" spans="1:3" x14ac:dyDescent="0.4">
      <c r="A2000">
        <v>2021</v>
      </c>
      <c r="B2000" s="30" t="s">
        <v>5211</v>
      </c>
      <c r="C2000">
        <v>512</v>
      </c>
    </row>
    <row r="2001" spans="1:3" x14ac:dyDescent="0.4">
      <c r="A2001">
        <v>2021</v>
      </c>
      <c r="B2001" s="30" t="s">
        <v>5212</v>
      </c>
      <c r="C2001">
        <v>243</v>
      </c>
    </row>
    <row r="2002" spans="1:3" x14ac:dyDescent="0.4">
      <c r="A2002">
        <v>2021</v>
      </c>
      <c r="B2002" s="30" t="s">
        <v>5213</v>
      </c>
      <c r="C2002">
        <v>552</v>
      </c>
    </row>
    <row r="2003" spans="1:3" x14ac:dyDescent="0.4">
      <c r="A2003">
        <v>2021</v>
      </c>
      <c r="B2003" s="30" t="s">
        <v>5214</v>
      </c>
      <c r="C2003">
        <v>5685</v>
      </c>
    </row>
    <row r="2004" spans="1:3" x14ac:dyDescent="0.4">
      <c r="A2004">
        <v>2021</v>
      </c>
      <c r="B2004" s="30" t="s">
        <v>5215</v>
      </c>
      <c r="C2004">
        <v>423</v>
      </c>
    </row>
    <row r="2005" spans="1:3" x14ac:dyDescent="0.4">
      <c r="A2005">
        <v>2021</v>
      </c>
      <c r="B2005" s="30" t="s">
        <v>5216</v>
      </c>
      <c r="C2005">
        <v>119</v>
      </c>
    </row>
    <row r="2006" spans="1:3" x14ac:dyDescent="0.4">
      <c r="A2006">
        <v>2021</v>
      </c>
      <c r="B2006" s="30" t="s">
        <v>5217</v>
      </c>
      <c r="C2006">
        <v>129</v>
      </c>
    </row>
    <row r="2007" spans="1:3" x14ac:dyDescent="0.4">
      <c r="A2007">
        <v>2021</v>
      </c>
      <c r="B2007" s="30" t="s">
        <v>5218</v>
      </c>
      <c r="C2007">
        <v>364</v>
      </c>
    </row>
    <row r="2008" spans="1:3" x14ac:dyDescent="0.4">
      <c r="A2008">
        <v>2021</v>
      </c>
      <c r="B2008" s="30" t="s">
        <v>5219</v>
      </c>
      <c r="C2008">
        <v>46</v>
      </c>
    </row>
    <row r="2009" spans="1:3" x14ac:dyDescent="0.4">
      <c r="A2009">
        <v>2021</v>
      </c>
      <c r="B2009" s="30" t="s">
        <v>3585</v>
      </c>
      <c r="C2009">
        <v>584</v>
      </c>
    </row>
    <row r="2010" spans="1:3" x14ac:dyDescent="0.4">
      <c r="A2010">
        <v>2021</v>
      </c>
      <c r="B2010" s="30" t="s">
        <v>2833</v>
      </c>
      <c r="C2010">
        <v>3206</v>
      </c>
    </row>
    <row r="2011" spans="1:3" x14ac:dyDescent="0.4">
      <c r="A2011">
        <v>2021</v>
      </c>
      <c r="B2011" s="30" t="s">
        <v>5220</v>
      </c>
      <c r="C2011">
        <v>41</v>
      </c>
    </row>
    <row r="2012" spans="1:3" x14ac:dyDescent="0.4">
      <c r="A2012">
        <v>2021</v>
      </c>
      <c r="B2012" s="30" t="s">
        <v>5221</v>
      </c>
      <c r="C2012">
        <v>53</v>
      </c>
    </row>
    <row r="2013" spans="1:3" x14ac:dyDescent="0.4">
      <c r="A2013">
        <v>2021</v>
      </c>
      <c r="B2013" s="30" t="s">
        <v>5222</v>
      </c>
      <c r="C2013">
        <v>77</v>
      </c>
    </row>
    <row r="2014" spans="1:3" x14ac:dyDescent="0.4">
      <c r="A2014">
        <v>2021</v>
      </c>
      <c r="B2014" s="30" t="s">
        <v>3131</v>
      </c>
      <c r="C2014">
        <v>215</v>
      </c>
    </row>
    <row r="2015" spans="1:3" x14ac:dyDescent="0.4">
      <c r="A2015">
        <v>2021</v>
      </c>
      <c r="B2015" s="30" t="s">
        <v>757</v>
      </c>
      <c r="C2015">
        <v>14723</v>
      </c>
    </row>
    <row r="2016" spans="1:3" x14ac:dyDescent="0.4">
      <c r="A2016">
        <v>2021</v>
      </c>
      <c r="B2016" s="30" t="s">
        <v>5223</v>
      </c>
      <c r="C2016">
        <v>24</v>
      </c>
    </row>
    <row r="2017" spans="1:3" x14ac:dyDescent="0.4">
      <c r="A2017">
        <v>2021</v>
      </c>
      <c r="B2017" s="30" t="s">
        <v>2184</v>
      </c>
      <c r="C2017">
        <v>1146</v>
      </c>
    </row>
    <row r="2018" spans="1:3" x14ac:dyDescent="0.4">
      <c r="A2018">
        <v>2021</v>
      </c>
      <c r="B2018" s="30" t="s">
        <v>5224</v>
      </c>
      <c r="C2018">
        <v>277</v>
      </c>
    </row>
    <row r="2019" spans="1:3" x14ac:dyDescent="0.4">
      <c r="A2019">
        <v>2021</v>
      </c>
      <c r="B2019" s="30" t="s">
        <v>5225</v>
      </c>
      <c r="C2019">
        <v>182</v>
      </c>
    </row>
    <row r="2020" spans="1:3" x14ac:dyDescent="0.4">
      <c r="A2020">
        <v>2021</v>
      </c>
      <c r="B2020" s="30" t="s">
        <v>2693</v>
      </c>
      <c r="C2020">
        <v>443</v>
      </c>
    </row>
    <row r="2021" spans="1:3" x14ac:dyDescent="0.4">
      <c r="A2021">
        <v>2021</v>
      </c>
      <c r="B2021" s="30" t="s">
        <v>2406</v>
      </c>
      <c r="C2021">
        <v>3166</v>
      </c>
    </row>
    <row r="2022" spans="1:3" x14ac:dyDescent="0.4">
      <c r="A2022">
        <v>2021</v>
      </c>
      <c r="B2022" s="30" t="s">
        <v>544</v>
      </c>
      <c r="C2022">
        <v>18611</v>
      </c>
    </row>
    <row r="2023" spans="1:3" x14ac:dyDescent="0.4">
      <c r="A2023">
        <v>2021</v>
      </c>
      <c r="B2023" s="30" t="s">
        <v>5226</v>
      </c>
      <c r="C2023">
        <v>2057</v>
      </c>
    </row>
    <row r="2024" spans="1:3" x14ac:dyDescent="0.4">
      <c r="A2024">
        <v>2021</v>
      </c>
      <c r="B2024" s="30" t="s">
        <v>704</v>
      </c>
      <c r="C2024">
        <v>14115</v>
      </c>
    </row>
    <row r="2025" spans="1:3" x14ac:dyDescent="0.4">
      <c r="A2025">
        <v>2021</v>
      </c>
      <c r="B2025" s="30" t="s">
        <v>5227</v>
      </c>
      <c r="C2025">
        <v>86</v>
      </c>
    </row>
    <row r="2026" spans="1:3" x14ac:dyDescent="0.4">
      <c r="A2026">
        <v>2021</v>
      </c>
      <c r="B2026" s="30" t="s">
        <v>5228</v>
      </c>
      <c r="C2026">
        <v>124</v>
      </c>
    </row>
    <row r="2027" spans="1:3" x14ac:dyDescent="0.4">
      <c r="A2027">
        <v>2021</v>
      </c>
      <c r="B2027" s="30" t="s">
        <v>5229</v>
      </c>
      <c r="C2027">
        <v>69</v>
      </c>
    </row>
    <row r="2028" spans="1:3" x14ac:dyDescent="0.4">
      <c r="A2028">
        <v>2021</v>
      </c>
      <c r="B2028" s="30" t="s">
        <v>5230</v>
      </c>
      <c r="C2028">
        <v>1314</v>
      </c>
    </row>
    <row r="2029" spans="1:3" x14ac:dyDescent="0.4">
      <c r="A2029">
        <v>2021</v>
      </c>
      <c r="B2029" s="30" t="s">
        <v>5231</v>
      </c>
      <c r="C2029">
        <v>128</v>
      </c>
    </row>
    <row r="2030" spans="1:3" x14ac:dyDescent="0.4">
      <c r="A2030">
        <v>2021</v>
      </c>
      <c r="B2030" s="30" t="s">
        <v>310</v>
      </c>
      <c r="C2030">
        <v>964</v>
      </c>
    </row>
    <row r="2031" spans="1:3" x14ac:dyDescent="0.4">
      <c r="A2031">
        <v>2021</v>
      </c>
      <c r="B2031" s="30" t="s">
        <v>5232</v>
      </c>
      <c r="C2031">
        <v>4423</v>
      </c>
    </row>
    <row r="2032" spans="1:3" x14ac:dyDescent="0.4">
      <c r="A2032">
        <v>2021</v>
      </c>
      <c r="B2032" s="30" t="s">
        <v>5233</v>
      </c>
      <c r="C2032">
        <v>65</v>
      </c>
    </row>
    <row r="2033" spans="1:3" x14ac:dyDescent="0.4">
      <c r="A2033">
        <v>2021</v>
      </c>
      <c r="B2033" s="30" t="s">
        <v>5234</v>
      </c>
      <c r="C2033">
        <v>26</v>
      </c>
    </row>
    <row r="2034" spans="1:3" x14ac:dyDescent="0.4">
      <c r="A2034">
        <v>2021</v>
      </c>
      <c r="B2034" s="30" t="s">
        <v>5235</v>
      </c>
      <c r="C2034">
        <v>1545</v>
      </c>
    </row>
    <row r="2035" spans="1:3" x14ac:dyDescent="0.4">
      <c r="A2035">
        <v>2021</v>
      </c>
      <c r="B2035" s="30" t="s">
        <v>5236</v>
      </c>
      <c r="C2035">
        <v>1550</v>
      </c>
    </row>
    <row r="2036" spans="1:3" x14ac:dyDescent="0.4">
      <c r="A2036">
        <v>2021</v>
      </c>
      <c r="B2036" s="30" t="s">
        <v>2216</v>
      </c>
      <c r="C2036">
        <v>2213</v>
      </c>
    </row>
    <row r="2037" spans="1:3" x14ac:dyDescent="0.4">
      <c r="A2037">
        <v>2021</v>
      </c>
      <c r="B2037" s="30" t="s">
        <v>5238</v>
      </c>
      <c r="C2037">
        <v>2976</v>
      </c>
    </row>
    <row r="2038" spans="1:3" x14ac:dyDescent="0.4">
      <c r="A2038">
        <v>2021</v>
      </c>
      <c r="B2038" s="30" t="s">
        <v>5239</v>
      </c>
      <c r="C2038">
        <v>77</v>
      </c>
    </row>
    <row r="2039" spans="1:3" x14ac:dyDescent="0.4">
      <c r="A2039">
        <v>2021</v>
      </c>
      <c r="B2039" s="30" t="s">
        <v>5237</v>
      </c>
      <c r="C2039">
        <v>60</v>
      </c>
    </row>
    <row r="2040" spans="1:3" x14ac:dyDescent="0.4">
      <c r="A2040">
        <v>2021</v>
      </c>
      <c r="B2040" s="30" t="s">
        <v>271</v>
      </c>
      <c r="C2040">
        <v>41</v>
      </c>
    </row>
    <row r="2041" spans="1:3" x14ac:dyDescent="0.4">
      <c r="A2041">
        <v>2021</v>
      </c>
      <c r="B2041" s="30" t="s">
        <v>5240</v>
      </c>
      <c r="C2041">
        <v>140</v>
      </c>
    </row>
    <row r="2042" spans="1:3" x14ac:dyDescent="0.4">
      <c r="A2042">
        <v>2021</v>
      </c>
      <c r="B2042" s="30" t="s">
        <v>2852</v>
      </c>
      <c r="C2042">
        <v>8207</v>
      </c>
    </row>
    <row r="2043" spans="1:3" x14ac:dyDescent="0.4">
      <c r="A2043">
        <v>2021</v>
      </c>
      <c r="B2043" s="30" t="s">
        <v>5241</v>
      </c>
      <c r="C2043">
        <v>321</v>
      </c>
    </row>
    <row r="2044" spans="1:3" x14ac:dyDescent="0.4">
      <c r="A2044">
        <v>2021</v>
      </c>
      <c r="B2044" s="30" t="s">
        <v>5242</v>
      </c>
      <c r="C2044">
        <v>232</v>
      </c>
    </row>
    <row r="2045" spans="1:3" x14ac:dyDescent="0.4">
      <c r="A2045">
        <v>2021</v>
      </c>
      <c r="B2045" s="30" t="s">
        <v>5243</v>
      </c>
      <c r="C2045">
        <v>1602</v>
      </c>
    </row>
    <row r="2046" spans="1:3" x14ac:dyDescent="0.4">
      <c r="A2046">
        <v>2021</v>
      </c>
      <c r="B2046" s="30" t="s">
        <v>5244</v>
      </c>
      <c r="C2046">
        <v>437</v>
      </c>
    </row>
    <row r="2047" spans="1:3" x14ac:dyDescent="0.4">
      <c r="A2047">
        <v>2021</v>
      </c>
      <c r="B2047" s="30" t="s">
        <v>5245</v>
      </c>
      <c r="C2047">
        <v>139</v>
      </c>
    </row>
    <row r="2048" spans="1:3" x14ac:dyDescent="0.4">
      <c r="A2048">
        <v>2021</v>
      </c>
      <c r="B2048" s="30" t="s">
        <v>5246</v>
      </c>
      <c r="C2048">
        <v>569</v>
      </c>
    </row>
    <row r="2049" spans="1:3" x14ac:dyDescent="0.4">
      <c r="A2049">
        <v>2021</v>
      </c>
      <c r="B2049" s="30" t="s">
        <v>5247</v>
      </c>
      <c r="C2049">
        <v>2214</v>
      </c>
    </row>
    <row r="2050" spans="1:3" x14ac:dyDescent="0.4">
      <c r="A2050">
        <v>2021</v>
      </c>
      <c r="B2050" s="30" t="s">
        <v>3151</v>
      </c>
      <c r="C2050">
        <v>44246</v>
      </c>
    </row>
    <row r="2051" spans="1:3" x14ac:dyDescent="0.4">
      <c r="A2051">
        <v>2021</v>
      </c>
      <c r="B2051" s="30" t="s">
        <v>5248</v>
      </c>
      <c r="C2051">
        <v>501</v>
      </c>
    </row>
    <row r="2052" spans="1:3" x14ac:dyDescent="0.4">
      <c r="A2052">
        <v>2021</v>
      </c>
      <c r="B2052" s="30" t="s">
        <v>5249</v>
      </c>
      <c r="C2052">
        <v>413</v>
      </c>
    </row>
    <row r="2053" spans="1:3" x14ac:dyDescent="0.4">
      <c r="A2053">
        <v>2021</v>
      </c>
      <c r="B2053" s="30" t="s">
        <v>5250</v>
      </c>
      <c r="C2053">
        <v>84</v>
      </c>
    </row>
    <row r="2054" spans="1:3" x14ac:dyDescent="0.4">
      <c r="A2054">
        <v>2021</v>
      </c>
      <c r="B2054" s="30" t="s">
        <v>5251</v>
      </c>
      <c r="C2054">
        <v>276</v>
      </c>
    </row>
    <row r="2055" spans="1:3" x14ac:dyDescent="0.4">
      <c r="A2055">
        <v>2021</v>
      </c>
      <c r="B2055" s="30" t="s">
        <v>3756</v>
      </c>
      <c r="C2055">
        <v>4129</v>
      </c>
    </row>
    <row r="2056" spans="1:3" x14ac:dyDescent="0.4">
      <c r="A2056">
        <v>2021</v>
      </c>
      <c r="B2056" s="30" t="s">
        <v>2496</v>
      </c>
      <c r="C2056">
        <v>1520</v>
      </c>
    </row>
    <row r="2057" spans="1:3" x14ac:dyDescent="0.4">
      <c r="A2057">
        <v>2021</v>
      </c>
      <c r="B2057" s="30" t="s">
        <v>1534</v>
      </c>
      <c r="C2057">
        <v>1543</v>
      </c>
    </row>
    <row r="2058" spans="1:3" x14ac:dyDescent="0.4">
      <c r="A2058">
        <v>2021</v>
      </c>
      <c r="B2058" s="30" t="s">
        <v>2774</v>
      </c>
      <c r="C2058">
        <v>4441</v>
      </c>
    </row>
    <row r="2059" spans="1:3" x14ac:dyDescent="0.4">
      <c r="A2059">
        <v>2021</v>
      </c>
      <c r="B2059" s="30" t="s">
        <v>2314</v>
      </c>
      <c r="C2059">
        <v>2872</v>
      </c>
    </row>
    <row r="2060" spans="1:3" x14ac:dyDescent="0.4">
      <c r="A2060">
        <v>2021</v>
      </c>
      <c r="B2060" s="30" t="s">
        <v>5252</v>
      </c>
      <c r="C2060">
        <v>83</v>
      </c>
    </row>
    <row r="2061" spans="1:3" x14ac:dyDescent="0.4">
      <c r="A2061">
        <v>2021</v>
      </c>
      <c r="B2061" s="30" t="s">
        <v>5253</v>
      </c>
      <c r="C2061">
        <v>8</v>
      </c>
    </row>
    <row r="2062" spans="1:3" x14ac:dyDescent="0.4">
      <c r="A2062">
        <v>2021</v>
      </c>
      <c r="B2062" s="30" t="s">
        <v>3249</v>
      </c>
      <c r="C2062">
        <v>25</v>
      </c>
    </row>
    <row r="2063" spans="1:3" x14ac:dyDescent="0.4">
      <c r="A2063">
        <v>2021</v>
      </c>
      <c r="B2063" s="30" t="s">
        <v>5254</v>
      </c>
      <c r="C2063">
        <v>10</v>
      </c>
    </row>
    <row r="2064" spans="1:3" x14ac:dyDescent="0.4">
      <c r="A2064">
        <v>2021</v>
      </c>
      <c r="B2064" s="30" t="s">
        <v>2077</v>
      </c>
      <c r="C2064">
        <v>881</v>
      </c>
    </row>
    <row r="2065" spans="1:3" x14ac:dyDescent="0.4">
      <c r="A2065">
        <v>2021</v>
      </c>
      <c r="B2065" s="30" t="s">
        <v>5255</v>
      </c>
      <c r="C2065">
        <v>1391</v>
      </c>
    </row>
    <row r="2066" spans="1:3" x14ac:dyDescent="0.4">
      <c r="A2066">
        <v>2021</v>
      </c>
      <c r="B2066" s="30" t="s">
        <v>1202</v>
      </c>
      <c r="C2066">
        <v>1286</v>
      </c>
    </row>
    <row r="2067" spans="1:3" x14ac:dyDescent="0.4">
      <c r="A2067">
        <v>2021</v>
      </c>
      <c r="B2067" s="30" t="s">
        <v>5256</v>
      </c>
      <c r="C2067">
        <v>3160</v>
      </c>
    </row>
    <row r="2068" spans="1:3" x14ac:dyDescent="0.4">
      <c r="A2068">
        <v>2021</v>
      </c>
      <c r="B2068" s="30" t="s">
        <v>5257</v>
      </c>
      <c r="C2068">
        <v>2790</v>
      </c>
    </row>
    <row r="2069" spans="1:3" x14ac:dyDescent="0.4">
      <c r="A2069">
        <v>2021</v>
      </c>
      <c r="B2069" s="30" t="s">
        <v>5258</v>
      </c>
      <c r="C2069">
        <v>422</v>
      </c>
    </row>
    <row r="2070" spans="1:3" x14ac:dyDescent="0.4">
      <c r="A2070">
        <v>2021</v>
      </c>
      <c r="B2070" s="30" t="s">
        <v>2896</v>
      </c>
      <c r="C2070">
        <v>14051</v>
      </c>
    </row>
    <row r="2071" spans="1:3" x14ac:dyDescent="0.4">
      <c r="A2071">
        <v>2021</v>
      </c>
      <c r="B2071" s="30" t="s">
        <v>1788</v>
      </c>
      <c r="C2071">
        <v>7754</v>
      </c>
    </row>
    <row r="2072" spans="1:3" x14ac:dyDescent="0.4">
      <c r="A2072">
        <v>2021</v>
      </c>
      <c r="B2072" s="30" t="s">
        <v>5259</v>
      </c>
      <c r="C2072">
        <v>404</v>
      </c>
    </row>
    <row r="2073" spans="1:3" x14ac:dyDescent="0.4">
      <c r="A2073">
        <v>2021</v>
      </c>
      <c r="B2073" s="30" t="s">
        <v>5260</v>
      </c>
      <c r="C2073">
        <v>2134</v>
      </c>
    </row>
    <row r="2074" spans="1:3" x14ac:dyDescent="0.4">
      <c r="A2074">
        <v>2021</v>
      </c>
      <c r="B2074" s="30" t="s">
        <v>5261</v>
      </c>
      <c r="C2074">
        <v>2637</v>
      </c>
    </row>
    <row r="2075" spans="1:3" x14ac:dyDescent="0.4">
      <c r="A2075">
        <v>2021</v>
      </c>
      <c r="B2075" s="30" t="s">
        <v>5262</v>
      </c>
      <c r="C2075">
        <v>456</v>
      </c>
    </row>
    <row r="2076" spans="1:3" x14ac:dyDescent="0.4">
      <c r="A2076">
        <v>2021</v>
      </c>
      <c r="B2076" s="30" t="s">
        <v>5263</v>
      </c>
      <c r="C2076">
        <v>995</v>
      </c>
    </row>
    <row r="2077" spans="1:3" x14ac:dyDescent="0.4">
      <c r="A2077">
        <v>2021</v>
      </c>
      <c r="B2077" s="30" t="s">
        <v>3292</v>
      </c>
      <c r="C2077">
        <v>53</v>
      </c>
    </row>
    <row r="2078" spans="1:3" x14ac:dyDescent="0.4">
      <c r="A2078">
        <v>2021</v>
      </c>
      <c r="B2078" s="30" t="s">
        <v>1288</v>
      </c>
      <c r="C2078">
        <v>161</v>
      </c>
    </row>
    <row r="2079" spans="1:3" x14ac:dyDescent="0.4">
      <c r="A2079">
        <v>2021</v>
      </c>
      <c r="B2079" s="30" t="s">
        <v>5264</v>
      </c>
      <c r="C2079">
        <v>182</v>
      </c>
    </row>
    <row r="2080" spans="1:3" x14ac:dyDescent="0.4">
      <c r="A2080">
        <v>2021</v>
      </c>
      <c r="B2080" s="30" t="s">
        <v>5265</v>
      </c>
      <c r="C2080">
        <v>356</v>
      </c>
    </row>
    <row r="2081" spans="1:3" x14ac:dyDescent="0.4">
      <c r="A2081">
        <v>2021</v>
      </c>
      <c r="B2081" s="30" t="s">
        <v>5266</v>
      </c>
      <c r="C2081">
        <v>1286</v>
      </c>
    </row>
    <row r="2082" spans="1:3" x14ac:dyDescent="0.4">
      <c r="A2082">
        <v>2021</v>
      </c>
      <c r="B2082" s="30" t="s">
        <v>5267</v>
      </c>
      <c r="C2082">
        <v>406</v>
      </c>
    </row>
    <row r="2083" spans="1:3" x14ac:dyDescent="0.4">
      <c r="A2083">
        <v>2021</v>
      </c>
      <c r="B2083" s="30" t="s">
        <v>5268</v>
      </c>
      <c r="C2083">
        <v>329</v>
      </c>
    </row>
    <row r="2084" spans="1:3" x14ac:dyDescent="0.4">
      <c r="A2084">
        <v>2021</v>
      </c>
      <c r="B2084" s="30" t="s">
        <v>5269</v>
      </c>
      <c r="C2084">
        <v>24</v>
      </c>
    </row>
    <row r="2085" spans="1:3" x14ac:dyDescent="0.4">
      <c r="A2085">
        <v>2021</v>
      </c>
      <c r="B2085" s="30" t="s">
        <v>5270</v>
      </c>
      <c r="C2085">
        <v>105</v>
      </c>
    </row>
    <row r="2086" spans="1:3" x14ac:dyDescent="0.4">
      <c r="A2086">
        <v>2021</v>
      </c>
      <c r="B2086" s="30" t="s">
        <v>5271</v>
      </c>
      <c r="C2086">
        <v>374</v>
      </c>
    </row>
    <row r="2087" spans="1:3" x14ac:dyDescent="0.4">
      <c r="A2087">
        <v>2021</v>
      </c>
      <c r="B2087" s="30" t="s">
        <v>5272</v>
      </c>
      <c r="C2087">
        <v>2704</v>
      </c>
    </row>
    <row r="2088" spans="1:3" x14ac:dyDescent="0.4">
      <c r="A2088">
        <v>2021</v>
      </c>
      <c r="B2088" s="30" t="s">
        <v>5273</v>
      </c>
      <c r="C2088">
        <v>1132</v>
      </c>
    </row>
    <row r="2089" spans="1:3" x14ac:dyDescent="0.4">
      <c r="A2089">
        <v>2021</v>
      </c>
      <c r="B2089" s="30" t="s">
        <v>5274</v>
      </c>
      <c r="C2089">
        <v>234</v>
      </c>
    </row>
    <row r="2090" spans="1:3" x14ac:dyDescent="0.4">
      <c r="A2090">
        <v>2021</v>
      </c>
      <c r="B2090" s="30" t="s">
        <v>5275</v>
      </c>
      <c r="C2090">
        <v>902</v>
      </c>
    </row>
    <row r="2091" spans="1:3" x14ac:dyDescent="0.4">
      <c r="A2091">
        <v>2021</v>
      </c>
      <c r="B2091" s="30" t="s">
        <v>5276</v>
      </c>
      <c r="C2091">
        <v>753</v>
      </c>
    </row>
    <row r="2092" spans="1:3" x14ac:dyDescent="0.4">
      <c r="A2092">
        <v>2021</v>
      </c>
      <c r="B2092" s="30" t="s">
        <v>2107</v>
      </c>
      <c r="C2092">
        <v>3688</v>
      </c>
    </row>
    <row r="2093" spans="1:3" x14ac:dyDescent="0.4">
      <c r="A2093">
        <v>2021</v>
      </c>
      <c r="B2093" s="30" t="s">
        <v>1889</v>
      </c>
      <c r="C2093">
        <v>5168</v>
      </c>
    </row>
    <row r="2094" spans="1:3" x14ac:dyDescent="0.4">
      <c r="A2094">
        <v>2021</v>
      </c>
      <c r="B2094" s="30" t="s">
        <v>92</v>
      </c>
      <c r="C2094">
        <v>1295</v>
      </c>
    </row>
    <row r="2095" spans="1:3" x14ac:dyDescent="0.4">
      <c r="A2095">
        <v>2021</v>
      </c>
      <c r="B2095" s="30" t="s">
        <v>3426</v>
      </c>
      <c r="C2095">
        <v>1323</v>
      </c>
    </row>
    <row r="2096" spans="1:3" x14ac:dyDescent="0.4">
      <c r="A2096">
        <v>2021</v>
      </c>
      <c r="B2096" s="30" t="s">
        <v>2829</v>
      </c>
      <c r="C2096">
        <v>5799</v>
      </c>
    </row>
    <row r="2097" spans="1:3" x14ac:dyDescent="0.4">
      <c r="A2097">
        <v>2021</v>
      </c>
      <c r="B2097" s="30" t="s">
        <v>2087</v>
      </c>
      <c r="C2097">
        <v>2472</v>
      </c>
    </row>
    <row r="2098" spans="1:3" x14ac:dyDescent="0.4">
      <c r="A2098">
        <v>2021</v>
      </c>
      <c r="B2098" s="30" t="s">
        <v>5277</v>
      </c>
      <c r="C2098">
        <v>86</v>
      </c>
    </row>
    <row r="2099" spans="1:3" x14ac:dyDescent="0.4">
      <c r="A2099">
        <v>2021</v>
      </c>
      <c r="B2099" s="30" t="s">
        <v>5278</v>
      </c>
      <c r="C2099">
        <v>76</v>
      </c>
    </row>
    <row r="2100" spans="1:3" x14ac:dyDescent="0.4">
      <c r="A2100">
        <v>2021</v>
      </c>
      <c r="B2100" s="30" t="s">
        <v>5279</v>
      </c>
      <c r="C2100">
        <v>232</v>
      </c>
    </row>
    <row r="2101" spans="1:3" x14ac:dyDescent="0.4">
      <c r="A2101">
        <v>2021</v>
      </c>
      <c r="B2101" s="30" t="s">
        <v>1145</v>
      </c>
      <c r="C2101">
        <v>3327</v>
      </c>
    </row>
    <row r="2102" spans="1:3" x14ac:dyDescent="0.4">
      <c r="A2102">
        <v>2021</v>
      </c>
      <c r="B2102" s="30" t="s">
        <v>2701</v>
      </c>
      <c r="C2102">
        <v>595</v>
      </c>
    </row>
    <row r="2103" spans="1:3" x14ac:dyDescent="0.4">
      <c r="A2103">
        <v>2021</v>
      </c>
      <c r="B2103" s="30" t="s">
        <v>5280</v>
      </c>
      <c r="C2103">
        <v>1106</v>
      </c>
    </row>
    <row r="2104" spans="1:3" x14ac:dyDescent="0.4">
      <c r="A2104">
        <v>2021</v>
      </c>
      <c r="B2104" s="30" t="s">
        <v>930</v>
      </c>
      <c r="C2104">
        <v>1093</v>
      </c>
    </row>
    <row r="2105" spans="1:3" x14ac:dyDescent="0.4">
      <c r="A2105">
        <v>2021</v>
      </c>
      <c r="B2105" s="30" t="s">
        <v>5282</v>
      </c>
      <c r="C2105">
        <v>40</v>
      </c>
    </row>
    <row r="2106" spans="1:3" x14ac:dyDescent="0.4">
      <c r="A2106">
        <v>2021</v>
      </c>
      <c r="B2106" s="30" t="s">
        <v>418</v>
      </c>
      <c r="C2106">
        <v>3068</v>
      </c>
    </row>
    <row r="2107" spans="1:3" x14ac:dyDescent="0.4">
      <c r="A2107">
        <v>2021</v>
      </c>
      <c r="B2107" s="30" t="s">
        <v>1578</v>
      </c>
      <c r="C2107">
        <v>106</v>
      </c>
    </row>
    <row r="2108" spans="1:3" x14ac:dyDescent="0.4">
      <c r="A2108">
        <v>2021</v>
      </c>
      <c r="B2108" s="30" t="s">
        <v>5281</v>
      </c>
      <c r="C2108">
        <v>50</v>
      </c>
    </row>
    <row r="2109" spans="1:3" x14ac:dyDescent="0.4">
      <c r="A2109">
        <v>2021</v>
      </c>
      <c r="B2109" s="30" t="s">
        <v>1119</v>
      </c>
      <c r="C2109">
        <v>2752</v>
      </c>
    </row>
    <row r="2110" spans="1:3" x14ac:dyDescent="0.4">
      <c r="A2110">
        <v>2021</v>
      </c>
      <c r="B2110" s="30" t="s">
        <v>1952</v>
      </c>
      <c r="C2110">
        <v>3629</v>
      </c>
    </row>
    <row r="2111" spans="1:3" x14ac:dyDescent="0.4">
      <c r="A2111">
        <v>2021</v>
      </c>
      <c r="B2111" s="30" t="s">
        <v>5283</v>
      </c>
      <c r="C2111">
        <v>3553</v>
      </c>
    </row>
    <row r="2112" spans="1:3" x14ac:dyDescent="0.4">
      <c r="A2112">
        <v>2021</v>
      </c>
      <c r="B2112" s="30" t="s">
        <v>337</v>
      </c>
      <c r="C2112">
        <v>9298</v>
      </c>
    </row>
    <row r="2113" spans="1:3" x14ac:dyDescent="0.4">
      <c r="A2113">
        <v>2021</v>
      </c>
      <c r="B2113" s="30" t="s">
        <v>5284</v>
      </c>
      <c r="C2113">
        <v>358</v>
      </c>
    </row>
    <row r="2114" spans="1:3" x14ac:dyDescent="0.4">
      <c r="A2114">
        <v>2021</v>
      </c>
      <c r="B2114" s="30" t="s">
        <v>5285</v>
      </c>
      <c r="C2114">
        <v>120</v>
      </c>
    </row>
    <row r="2115" spans="1:3" x14ac:dyDescent="0.4">
      <c r="A2115">
        <v>2021</v>
      </c>
      <c r="B2115" s="30" t="s">
        <v>5286</v>
      </c>
      <c r="C2115">
        <v>735</v>
      </c>
    </row>
    <row r="2116" spans="1:3" x14ac:dyDescent="0.4">
      <c r="A2116">
        <v>2021</v>
      </c>
      <c r="B2116" s="30" t="s">
        <v>5287</v>
      </c>
      <c r="C2116">
        <v>108</v>
      </c>
    </row>
    <row r="2117" spans="1:3" x14ac:dyDescent="0.4">
      <c r="A2117">
        <v>2021</v>
      </c>
      <c r="B2117" s="30" t="s">
        <v>5288</v>
      </c>
      <c r="C2117">
        <v>861</v>
      </c>
    </row>
    <row r="2118" spans="1:3" x14ac:dyDescent="0.4">
      <c r="A2118">
        <v>2021</v>
      </c>
      <c r="B2118" s="30" t="s">
        <v>5290</v>
      </c>
      <c r="C2118">
        <v>507</v>
      </c>
    </row>
    <row r="2119" spans="1:3" x14ac:dyDescent="0.4">
      <c r="A2119">
        <v>2021</v>
      </c>
      <c r="B2119" s="30" t="s">
        <v>5289</v>
      </c>
      <c r="C2119">
        <v>462</v>
      </c>
    </row>
    <row r="2120" spans="1:3" x14ac:dyDescent="0.4">
      <c r="A2120">
        <v>2021</v>
      </c>
      <c r="B2120" s="30" t="s">
        <v>5291</v>
      </c>
      <c r="C2120">
        <v>35</v>
      </c>
    </row>
    <row r="2121" spans="1:3" x14ac:dyDescent="0.4">
      <c r="A2121">
        <v>2021</v>
      </c>
      <c r="B2121" s="30" t="s">
        <v>5292</v>
      </c>
      <c r="C2121">
        <v>156</v>
      </c>
    </row>
    <row r="2122" spans="1:3" x14ac:dyDescent="0.4">
      <c r="A2122">
        <v>2021</v>
      </c>
      <c r="B2122" s="30" t="s">
        <v>3726</v>
      </c>
      <c r="C2122">
        <v>638</v>
      </c>
    </row>
    <row r="2123" spans="1:3" x14ac:dyDescent="0.4">
      <c r="A2123">
        <v>2021</v>
      </c>
      <c r="B2123" s="30" t="s">
        <v>2007</v>
      </c>
      <c r="C2123">
        <v>11556</v>
      </c>
    </row>
    <row r="2124" spans="1:3" x14ac:dyDescent="0.4">
      <c r="A2124">
        <v>2021</v>
      </c>
      <c r="B2124" s="30" t="s">
        <v>1341</v>
      </c>
      <c r="C2124">
        <v>5720</v>
      </c>
    </row>
    <row r="2125" spans="1:3" x14ac:dyDescent="0.4">
      <c r="A2125">
        <v>2021</v>
      </c>
      <c r="B2125" s="30" t="s">
        <v>407</v>
      </c>
      <c r="C2125">
        <v>1617</v>
      </c>
    </row>
    <row r="2126" spans="1:3" x14ac:dyDescent="0.4">
      <c r="A2126">
        <v>2021</v>
      </c>
      <c r="B2126" s="30" t="s">
        <v>1046</v>
      </c>
      <c r="C2126">
        <v>865</v>
      </c>
    </row>
    <row r="2127" spans="1:3" x14ac:dyDescent="0.4">
      <c r="A2127">
        <v>2021</v>
      </c>
      <c r="B2127" s="30" t="s">
        <v>5293</v>
      </c>
      <c r="C2127">
        <v>67</v>
      </c>
    </row>
    <row r="2128" spans="1:3" x14ac:dyDescent="0.4">
      <c r="A2128">
        <v>2021</v>
      </c>
      <c r="B2128" s="30" t="s">
        <v>880</v>
      </c>
      <c r="C2128">
        <v>8953</v>
      </c>
    </row>
    <row r="2129" spans="1:3" x14ac:dyDescent="0.4">
      <c r="A2129">
        <v>2021</v>
      </c>
      <c r="B2129" s="30" t="s">
        <v>5294</v>
      </c>
      <c r="C2129">
        <v>279</v>
      </c>
    </row>
    <row r="2130" spans="1:3" x14ac:dyDescent="0.4">
      <c r="A2130">
        <v>2021</v>
      </c>
      <c r="B2130" s="30" t="s">
        <v>5295</v>
      </c>
      <c r="C2130">
        <v>588</v>
      </c>
    </row>
    <row r="2131" spans="1:3" x14ac:dyDescent="0.4">
      <c r="A2131">
        <v>2021</v>
      </c>
      <c r="B2131" s="30" t="s">
        <v>7968</v>
      </c>
      <c r="C2131">
        <v>94</v>
      </c>
    </row>
    <row r="2132" spans="1:3" x14ac:dyDescent="0.4">
      <c r="A2132">
        <v>2021</v>
      </c>
      <c r="B2132" s="30" t="s">
        <v>5296</v>
      </c>
      <c r="C2132">
        <v>118</v>
      </c>
    </row>
    <row r="2133" spans="1:3" x14ac:dyDescent="0.4">
      <c r="A2133">
        <v>2021</v>
      </c>
      <c r="B2133" s="30" t="s">
        <v>5297</v>
      </c>
      <c r="C2133">
        <v>984</v>
      </c>
    </row>
    <row r="2134" spans="1:3" x14ac:dyDescent="0.4">
      <c r="A2134">
        <v>2021</v>
      </c>
      <c r="B2134" s="30" t="s">
        <v>5298</v>
      </c>
      <c r="C2134">
        <v>1653</v>
      </c>
    </row>
    <row r="2135" spans="1:3" x14ac:dyDescent="0.4">
      <c r="A2135">
        <v>2021</v>
      </c>
      <c r="B2135" s="30" t="s">
        <v>5299</v>
      </c>
      <c r="C2135">
        <v>1400</v>
      </c>
    </row>
    <row r="2136" spans="1:3" x14ac:dyDescent="0.4">
      <c r="A2136">
        <v>2021</v>
      </c>
      <c r="B2136" s="30" t="s">
        <v>5300</v>
      </c>
      <c r="C2136">
        <v>2019</v>
      </c>
    </row>
    <row r="2137" spans="1:3" x14ac:dyDescent="0.4">
      <c r="A2137">
        <v>2021</v>
      </c>
      <c r="B2137" s="30" t="s">
        <v>5301</v>
      </c>
      <c r="C2137">
        <v>3036</v>
      </c>
    </row>
    <row r="2138" spans="1:3" x14ac:dyDescent="0.4">
      <c r="A2138">
        <v>2021</v>
      </c>
      <c r="B2138" s="30" t="s">
        <v>5302</v>
      </c>
      <c r="C2138">
        <v>137</v>
      </c>
    </row>
    <row r="2139" spans="1:3" x14ac:dyDescent="0.4">
      <c r="A2139">
        <v>2021</v>
      </c>
      <c r="B2139" s="30" t="s">
        <v>3247</v>
      </c>
      <c r="C2139">
        <v>8058</v>
      </c>
    </row>
    <row r="2140" spans="1:3" x14ac:dyDescent="0.4">
      <c r="A2140">
        <v>2021</v>
      </c>
      <c r="B2140" s="30" t="s">
        <v>5303</v>
      </c>
      <c r="C2140">
        <v>45</v>
      </c>
    </row>
    <row r="2141" spans="1:3" x14ac:dyDescent="0.4">
      <c r="A2141">
        <v>2021</v>
      </c>
      <c r="B2141" s="30" t="s">
        <v>5304</v>
      </c>
      <c r="C2141">
        <v>593</v>
      </c>
    </row>
    <row r="2142" spans="1:3" x14ac:dyDescent="0.4">
      <c r="A2142">
        <v>2021</v>
      </c>
      <c r="B2142" s="30" t="s">
        <v>5305</v>
      </c>
      <c r="C2142">
        <v>50</v>
      </c>
    </row>
    <row r="2143" spans="1:3" x14ac:dyDescent="0.4">
      <c r="A2143">
        <v>2021</v>
      </c>
      <c r="B2143" s="30" t="s">
        <v>5306</v>
      </c>
      <c r="C2143">
        <v>133</v>
      </c>
    </row>
    <row r="2144" spans="1:3" x14ac:dyDescent="0.4">
      <c r="A2144">
        <v>2021</v>
      </c>
      <c r="B2144" s="30" t="s">
        <v>2378</v>
      </c>
      <c r="C2144">
        <v>8377</v>
      </c>
    </row>
    <row r="2145" spans="1:3" x14ac:dyDescent="0.4">
      <c r="A2145">
        <v>2021</v>
      </c>
      <c r="B2145" s="30" t="s">
        <v>5307</v>
      </c>
      <c r="C2145">
        <v>26249</v>
      </c>
    </row>
    <row r="2146" spans="1:3" x14ac:dyDescent="0.4">
      <c r="A2146">
        <v>2021</v>
      </c>
      <c r="B2146" s="30" t="s">
        <v>3199</v>
      </c>
      <c r="C2146">
        <v>4015</v>
      </c>
    </row>
    <row r="2147" spans="1:3" x14ac:dyDescent="0.4">
      <c r="A2147">
        <v>2021</v>
      </c>
      <c r="B2147" s="30" t="s">
        <v>5308</v>
      </c>
      <c r="C2147">
        <v>183</v>
      </c>
    </row>
    <row r="2148" spans="1:3" x14ac:dyDescent="0.4">
      <c r="A2148">
        <v>2021</v>
      </c>
      <c r="B2148" s="30" t="s">
        <v>8014</v>
      </c>
      <c r="C2148">
        <v>48821</v>
      </c>
    </row>
    <row r="2149" spans="1:3" x14ac:dyDescent="0.4">
      <c r="A2149">
        <v>2021</v>
      </c>
      <c r="B2149" s="30" t="s">
        <v>984</v>
      </c>
      <c r="C2149">
        <v>6420</v>
      </c>
    </row>
    <row r="2150" spans="1:3" x14ac:dyDescent="0.4">
      <c r="A2150">
        <v>2021</v>
      </c>
      <c r="B2150" s="30" t="s">
        <v>5309</v>
      </c>
      <c r="C2150">
        <v>348</v>
      </c>
    </row>
    <row r="2151" spans="1:3" x14ac:dyDescent="0.4">
      <c r="A2151">
        <v>2021</v>
      </c>
      <c r="B2151" s="30" t="s">
        <v>5310</v>
      </c>
      <c r="C2151">
        <v>74</v>
      </c>
    </row>
    <row r="2152" spans="1:3" x14ac:dyDescent="0.4">
      <c r="A2152">
        <v>2021</v>
      </c>
      <c r="B2152" s="30" t="s">
        <v>5311</v>
      </c>
      <c r="C2152">
        <v>152</v>
      </c>
    </row>
    <row r="2153" spans="1:3" x14ac:dyDescent="0.4">
      <c r="A2153">
        <v>2021</v>
      </c>
      <c r="B2153" s="30" t="s">
        <v>5312</v>
      </c>
      <c r="C2153">
        <v>43</v>
      </c>
    </row>
    <row r="2154" spans="1:3" x14ac:dyDescent="0.4">
      <c r="A2154">
        <v>2021</v>
      </c>
      <c r="B2154" s="30" t="s">
        <v>5313</v>
      </c>
      <c r="C2154">
        <v>59</v>
      </c>
    </row>
    <row r="2155" spans="1:3" x14ac:dyDescent="0.4">
      <c r="A2155">
        <v>2021</v>
      </c>
      <c r="B2155" s="30" t="s">
        <v>5314</v>
      </c>
      <c r="C2155">
        <v>468</v>
      </c>
    </row>
    <row r="2156" spans="1:3" x14ac:dyDescent="0.4">
      <c r="A2156">
        <v>2021</v>
      </c>
      <c r="B2156" s="30" t="s">
        <v>5315</v>
      </c>
      <c r="C2156">
        <v>3151</v>
      </c>
    </row>
    <row r="2157" spans="1:3" x14ac:dyDescent="0.4">
      <c r="A2157">
        <v>2021</v>
      </c>
      <c r="B2157" s="30" t="s">
        <v>5316</v>
      </c>
      <c r="C2157">
        <v>74</v>
      </c>
    </row>
    <row r="2158" spans="1:3" x14ac:dyDescent="0.4">
      <c r="A2158">
        <v>2021</v>
      </c>
      <c r="B2158" s="30" t="s">
        <v>5317</v>
      </c>
      <c r="C2158">
        <v>23</v>
      </c>
    </row>
    <row r="2159" spans="1:3" x14ac:dyDescent="0.4">
      <c r="A2159">
        <v>2021</v>
      </c>
      <c r="B2159" s="30" t="s">
        <v>5318</v>
      </c>
      <c r="C2159">
        <v>3610</v>
      </c>
    </row>
    <row r="2160" spans="1:3" x14ac:dyDescent="0.4">
      <c r="A2160">
        <v>2021</v>
      </c>
      <c r="B2160" s="30" t="s">
        <v>2404</v>
      </c>
      <c r="C2160">
        <v>38100</v>
      </c>
    </row>
    <row r="2161" spans="1:3" x14ac:dyDescent="0.4">
      <c r="A2161">
        <v>2021</v>
      </c>
      <c r="B2161" s="30" t="s">
        <v>1744</v>
      </c>
      <c r="C2161">
        <v>756</v>
      </c>
    </row>
    <row r="2162" spans="1:3" x14ac:dyDescent="0.4">
      <c r="A2162">
        <v>2021</v>
      </c>
      <c r="B2162" s="30" t="s">
        <v>3057</v>
      </c>
      <c r="C2162">
        <v>3168</v>
      </c>
    </row>
    <row r="2163" spans="1:3" x14ac:dyDescent="0.4">
      <c r="A2163">
        <v>2021</v>
      </c>
      <c r="B2163" s="30" t="s">
        <v>874</v>
      </c>
      <c r="C2163">
        <v>1553</v>
      </c>
    </row>
    <row r="2164" spans="1:3" x14ac:dyDescent="0.4">
      <c r="A2164">
        <v>2021</v>
      </c>
      <c r="B2164" s="30" t="s">
        <v>2914</v>
      </c>
      <c r="C2164">
        <v>398</v>
      </c>
    </row>
    <row r="2165" spans="1:3" x14ac:dyDescent="0.4">
      <c r="A2165">
        <v>2021</v>
      </c>
      <c r="B2165" s="30" t="s">
        <v>5319</v>
      </c>
      <c r="C2165">
        <v>112</v>
      </c>
    </row>
    <row r="2166" spans="1:3" x14ac:dyDescent="0.4">
      <c r="A2166">
        <v>2021</v>
      </c>
      <c r="B2166" s="30" t="s">
        <v>5320</v>
      </c>
      <c r="C2166">
        <v>72</v>
      </c>
    </row>
    <row r="2167" spans="1:3" x14ac:dyDescent="0.4">
      <c r="A2167">
        <v>2021</v>
      </c>
      <c r="B2167" s="30" t="s">
        <v>1258</v>
      </c>
      <c r="C2167">
        <v>33518</v>
      </c>
    </row>
    <row r="2168" spans="1:3" x14ac:dyDescent="0.4">
      <c r="A2168">
        <v>2021</v>
      </c>
      <c r="B2168" s="30" t="s">
        <v>5321</v>
      </c>
      <c r="C2168">
        <v>182</v>
      </c>
    </row>
    <row r="2169" spans="1:3" x14ac:dyDescent="0.4">
      <c r="A2169">
        <v>2021</v>
      </c>
      <c r="B2169" s="30" t="s">
        <v>982</v>
      </c>
      <c r="C2169">
        <v>1495</v>
      </c>
    </row>
    <row r="2170" spans="1:3" x14ac:dyDescent="0.4">
      <c r="A2170">
        <v>2021</v>
      </c>
      <c r="B2170" s="30" t="s">
        <v>1357</v>
      </c>
      <c r="C2170">
        <v>897</v>
      </c>
    </row>
    <row r="2171" spans="1:3" x14ac:dyDescent="0.4">
      <c r="A2171">
        <v>2021</v>
      </c>
      <c r="B2171" s="30" t="s">
        <v>3404</v>
      </c>
      <c r="C2171">
        <v>1255</v>
      </c>
    </row>
    <row r="2172" spans="1:3" x14ac:dyDescent="0.4">
      <c r="A2172">
        <v>2021</v>
      </c>
      <c r="B2172" s="30" t="s">
        <v>5322</v>
      </c>
      <c r="C2172">
        <v>58</v>
      </c>
    </row>
    <row r="2173" spans="1:3" x14ac:dyDescent="0.4">
      <c r="A2173">
        <v>2021</v>
      </c>
      <c r="B2173" s="30" t="s">
        <v>2958</v>
      </c>
      <c r="C2173">
        <v>444</v>
      </c>
    </row>
    <row r="2174" spans="1:3" x14ac:dyDescent="0.4">
      <c r="A2174">
        <v>2021</v>
      </c>
      <c r="B2174" s="30" t="s">
        <v>5323</v>
      </c>
      <c r="C2174">
        <v>3759</v>
      </c>
    </row>
    <row r="2175" spans="1:3" x14ac:dyDescent="0.4">
      <c r="A2175">
        <v>2021</v>
      </c>
      <c r="B2175" s="30" t="s">
        <v>5324</v>
      </c>
      <c r="C2175">
        <v>304</v>
      </c>
    </row>
    <row r="2176" spans="1:3" x14ac:dyDescent="0.4">
      <c r="A2176">
        <v>2021</v>
      </c>
      <c r="B2176" s="30" t="s">
        <v>5325</v>
      </c>
      <c r="C2176">
        <v>894</v>
      </c>
    </row>
    <row r="2177" spans="1:3" x14ac:dyDescent="0.4">
      <c r="A2177">
        <v>2021</v>
      </c>
      <c r="B2177" s="30" t="s">
        <v>5326</v>
      </c>
      <c r="C2177">
        <v>3706</v>
      </c>
    </row>
    <row r="2178" spans="1:3" x14ac:dyDescent="0.4">
      <c r="A2178">
        <v>2021</v>
      </c>
      <c r="B2178" s="30" t="s">
        <v>5327</v>
      </c>
      <c r="C2178">
        <v>278</v>
      </c>
    </row>
    <row r="2179" spans="1:3" x14ac:dyDescent="0.4">
      <c r="A2179">
        <v>2021</v>
      </c>
      <c r="B2179" s="30" t="s">
        <v>5328</v>
      </c>
      <c r="C2179">
        <v>79</v>
      </c>
    </row>
    <row r="2180" spans="1:3" x14ac:dyDescent="0.4">
      <c r="A2180">
        <v>2021</v>
      </c>
      <c r="B2180" s="30" t="s">
        <v>5329</v>
      </c>
      <c r="C2180">
        <v>1783</v>
      </c>
    </row>
    <row r="2181" spans="1:3" x14ac:dyDescent="0.4">
      <c r="A2181">
        <v>2021</v>
      </c>
      <c r="B2181" s="30" t="s">
        <v>5330</v>
      </c>
      <c r="C2181">
        <v>964</v>
      </c>
    </row>
    <row r="2182" spans="1:3" x14ac:dyDescent="0.4">
      <c r="A2182">
        <v>2021</v>
      </c>
      <c r="B2182" s="30" t="s">
        <v>5331</v>
      </c>
      <c r="C2182">
        <v>1360</v>
      </c>
    </row>
    <row r="2183" spans="1:3" x14ac:dyDescent="0.4">
      <c r="A2183">
        <v>2021</v>
      </c>
      <c r="B2183" s="30" t="s">
        <v>5332</v>
      </c>
      <c r="C2183">
        <v>8</v>
      </c>
    </row>
    <row r="2184" spans="1:3" x14ac:dyDescent="0.4">
      <c r="A2184">
        <v>2021</v>
      </c>
      <c r="B2184" s="30" t="s">
        <v>5333</v>
      </c>
      <c r="C2184">
        <v>4883</v>
      </c>
    </row>
    <row r="2185" spans="1:3" x14ac:dyDescent="0.4">
      <c r="A2185">
        <v>2021</v>
      </c>
      <c r="B2185" s="30" t="s">
        <v>191</v>
      </c>
      <c r="C2185">
        <v>589</v>
      </c>
    </row>
    <row r="2186" spans="1:3" x14ac:dyDescent="0.4">
      <c r="A2186">
        <v>2021</v>
      </c>
      <c r="B2186" s="30" t="s">
        <v>5334</v>
      </c>
      <c r="C2186">
        <v>50</v>
      </c>
    </row>
    <row r="2187" spans="1:3" x14ac:dyDescent="0.4">
      <c r="A2187">
        <v>2021</v>
      </c>
      <c r="B2187" s="30" t="s">
        <v>1165</v>
      </c>
      <c r="C2187">
        <v>7276</v>
      </c>
    </row>
    <row r="2188" spans="1:3" x14ac:dyDescent="0.4">
      <c r="A2188">
        <v>2021</v>
      </c>
      <c r="B2188" s="30" t="s">
        <v>385</v>
      </c>
      <c r="C2188">
        <v>1689</v>
      </c>
    </row>
    <row r="2189" spans="1:3" x14ac:dyDescent="0.4">
      <c r="A2189">
        <v>2021</v>
      </c>
      <c r="B2189" s="30" t="s">
        <v>5335</v>
      </c>
      <c r="C2189">
        <v>334</v>
      </c>
    </row>
    <row r="2190" spans="1:3" x14ac:dyDescent="0.4">
      <c r="A2190">
        <v>2021</v>
      </c>
      <c r="B2190" s="30" t="s">
        <v>5336</v>
      </c>
      <c r="C2190">
        <v>1003</v>
      </c>
    </row>
    <row r="2191" spans="1:3" x14ac:dyDescent="0.4">
      <c r="A2191">
        <v>2021</v>
      </c>
      <c r="B2191" s="30" t="s">
        <v>5337</v>
      </c>
      <c r="C2191">
        <v>2493</v>
      </c>
    </row>
    <row r="2192" spans="1:3" x14ac:dyDescent="0.4">
      <c r="A2192">
        <v>2021</v>
      </c>
      <c r="B2192" s="30" t="s">
        <v>5338</v>
      </c>
      <c r="C2192">
        <v>11</v>
      </c>
    </row>
    <row r="2193" spans="1:3" x14ac:dyDescent="0.4">
      <c r="A2193">
        <v>2021</v>
      </c>
      <c r="B2193" s="30" t="s">
        <v>5339</v>
      </c>
      <c r="C2193">
        <v>813</v>
      </c>
    </row>
    <row r="2194" spans="1:3" x14ac:dyDescent="0.4">
      <c r="A2194">
        <v>2021</v>
      </c>
      <c r="B2194" s="30" t="s">
        <v>805</v>
      </c>
      <c r="C2194">
        <v>8730</v>
      </c>
    </row>
    <row r="2195" spans="1:3" x14ac:dyDescent="0.4">
      <c r="A2195">
        <v>2021</v>
      </c>
      <c r="B2195" s="30" t="s">
        <v>953</v>
      </c>
      <c r="C2195">
        <v>5189</v>
      </c>
    </row>
    <row r="2196" spans="1:3" x14ac:dyDescent="0.4">
      <c r="A2196">
        <v>2021</v>
      </c>
      <c r="B2196" s="30" t="s">
        <v>5340</v>
      </c>
      <c r="C2196">
        <v>219</v>
      </c>
    </row>
    <row r="2197" spans="1:3" x14ac:dyDescent="0.4">
      <c r="A2197">
        <v>2021</v>
      </c>
      <c r="B2197" s="30" t="s">
        <v>5341</v>
      </c>
      <c r="C2197">
        <v>48</v>
      </c>
    </row>
    <row r="2198" spans="1:3" x14ac:dyDescent="0.4">
      <c r="A2198">
        <v>2021</v>
      </c>
      <c r="B2198" s="30" t="s">
        <v>5342</v>
      </c>
      <c r="C2198">
        <v>117</v>
      </c>
    </row>
    <row r="2199" spans="1:3" x14ac:dyDescent="0.4">
      <c r="A2199">
        <v>2021</v>
      </c>
      <c r="B2199" s="30" t="s">
        <v>2083</v>
      </c>
      <c r="C2199">
        <v>2336</v>
      </c>
    </row>
    <row r="2200" spans="1:3" x14ac:dyDescent="0.4">
      <c r="A2200">
        <v>2021</v>
      </c>
      <c r="B2200" s="30" t="s">
        <v>3716</v>
      </c>
      <c r="C2200">
        <v>6525</v>
      </c>
    </row>
    <row r="2201" spans="1:3" x14ac:dyDescent="0.4">
      <c r="A2201">
        <v>2021</v>
      </c>
      <c r="B2201" s="30" t="s">
        <v>5343</v>
      </c>
      <c r="C2201">
        <v>414</v>
      </c>
    </row>
    <row r="2202" spans="1:3" x14ac:dyDescent="0.4">
      <c r="A2202">
        <v>2021</v>
      </c>
      <c r="B2202" s="30" t="s">
        <v>5344</v>
      </c>
      <c r="C2202">
        <v>135</v>
      </c>
    </row>
    <row r="2203" spans="1:3" x14ac:dyDescent="0.4">
      <c r="A2203">
        <v>2021</v>
      </c>
      <c r="B2203" s="30" t="s">
        <v>5345</v>
      </c>
      <c r="C2203">
        <v>1079</v>
      </c>
    </row>
    <row r="2204" spans="1:3" x14ac:dyDescent="0.4">
      <c r="A2204">
        <v>2021</v>
      </c>
      <c r="B2204" s="30" t="s">
        <v>5346</v>
      </c>
      <c r="C2204">
        <v>312</v>
      </c>
    </row>
    <row r="2205" spans="1:3" x14ac:dyDescent="0.4">
      <c r="A2205">
        <v>2021</v>
      </c>
      <c r="B2205" s="30" t="s">
        <v>5347</v>
      </c>
      <c r="C2205">
        <v>141</v>
      </c>
    </row>
    <row r="2206" spans="1:3" x14ac:dyDescent="0.4">
      <c r="A2206">
        <v>2021</v>
      </c>
      <c r="B2206" s="30" t="s">
        <v>868</v>
      </c>
      <c r="C2206">
        <v>6760</v>
      </c>
    </row>
    <row r="2207" spans="1:3" x14ac:dyDescent="0.4">
      <c r="A2207">
        <v>2021</v>
      </c>
      <c r="B2207" s="30" t="s">
        <v>5348</v>
      </c>
      <c r="C2207">
        <v>21</v>
      </c>
    </row>
    <row r="2208" spans="1:3" x14ac:dyDescent="0.4">
      <c r="A2208">
        <v>2021</v>
      </c>
      <c r="B2208" s="30" t="s">
        <v>5349</v>
      </c>
      <c r="C2208">
        <v>624</v>
      </c>
    </row>
    <row r="2209" spans="1:3" x14ac:dyDescent="0.4">
      <c r="A2209">
        <v>2021</v>
      </c>
      <c r="B2209" s="30" t="s">
        <v>3658</v>
      </c>
      <c r="C2209">
        <v>39</v>
      </c>
    </row>
    <row r="2210" spans="1:3" x14ac:dyDescent="0.4">
      <c r="A2210">
        <v>2021</v>
      </c>
      <c r="B2210" s="30" t="s">
        <v>5350</v>
      </c>
      <c r="C2210">
        <v>2831</v>
      </c>
    </row>
    <row r="2211" spans="1:3" x14ac:dyDescent="0.4">
      <c r="A2211">
        <v>2021</v>
      </c>
      <c r="B2211" s="30" t="s">
        <v>5351</v>
      </c>
      <c r="C2211">
        <v>2349</v>
      </c>
    </row>
    <row r="2212" spans="1:3" x14ac:dyDescent="0.4">
      <c r="A2212">
        <v>2021</v>
      </c>
      <c r="B2212" s="30" t="s">
        <v>3526</v>
      </c>
      <c r="C2212">
        <v>1680</v>
      </c>
    </row>
    <row r="2213" spans="1:3" x14ac:dyDescent="0.4">
      <c r="A2213">
        <v>2021</v>
      </c>
      <c r="B2213" s="30" t="s">
        <v>5352</v>
      </c>
      <c r="C2213">
        <v>174</v>
      </c>
    </row>
    <row r="2214" spans="1:3" x14ac:dyDescent="0.4">
      <c r="A2214">
        <v>2021</v>
      </c>
      <c r="B2214" s="30" t="s">
        <v>846</v>
      </c>
      <c r="C2214">
        <v>13925</v>
      </c>
    </row>
    <row r="2215" spans="1:3" x14ac:dyDescent="0.4">
      <c r="A2215">
        <v>2021</v>
      </c>
      <c r="B2215" s="30" t="s">
        <v>2093</v>
      </c>
      <c r="C2215">
        <v>1967</v>
      </c>
    </row>
    <row r="2216" spans="1:3" x14ac:dyDescent="0.4">
      <c r="A2216">
        <v>2021</v>
      </c>
      <c r="B2216" s="30" t="s">
        <v>5353</v>
      </c>
      <c r="C2216">
        <v>35</v>
      </c>
    </row>
    <row r="2217" spans="1:3" x14ac:dyDescent="0.4">
      <c r="A2217">
        <v>2021</v>
      </c>
      <c r="B2217" s="30" t="s">
        <v>5354</v>
      </c>
      <c r="C2217">
        <v>94</v>
      </c>
    </row>
    <row r="2218" spans="1:3" x14ac:dyDescent="0.4">
      <c r="A2218">
        <v>2021</v>
      </c>
      <c r="B2218" s="30" t="s">
        <v>100</v>
      </c>
      <c r="C2218">
        <v>58</v>
      </c>
    </row>
    <row r="2219" spans="1:3" x14ac:dyDescent="0.4">
      <c r="A2219">
        <v>2021</v>
      </c>
      <c r="B2219" s="30" t="s">
        <v>5356</v>
      </c>
      <c r="C2219">
        <v>280</v>
      </c>
    </row>
    <row r="2220" spans="1:3" x14ac:dyDescent="0.4">
      <c r="A2220">
        <v>2021</v>
      </c>
      <c r="B2220" s="30" t="s">
        <v>5355</v>
      </c>
      <c r="C2220">
        <v>356</v>
      </c>
    </row>
    <row r="2221" spans="1:3" x14ac:dyDescent="0.4">
      <c r="A2221">
        <v>2021</v>
      </c>
      <c r="B2221" s="30" t="s">
        <v>5357</v>
      </c>
      <c r="C2221">
        <v>104</v>
      </c>
    </row>
    <row r="2222" spans="1:3" x14ac:dyDescent="0.4">
      <c r="A2222">
        <v>2021</v>
      </c>
      <c r="B2222" s="30" t="s">
        <v>7969</v>
      </c>
      <c r="C2222">
        <v>23</v>
      </c>
    </row>
    <row r="2223" spans="1:3" x14ac:dyDescent="0.4">
      <c r="A2223">
        <v>2021</v>
      </c>
      <c r="B2223" s="30" t="s">
        <v>1280</v>
      </c>
      <c r="C2223">
        <v>11349</v>
      </c>
    </row>
    <row r="2224" spans="1:3" x14ac:dyDescent="0.4">
      <c r="A2224">
        <v>2021</v>
      </c>
      <c r="B2224" s="30" t="s">
        <v>1274</v>
      </c>
      <c r="C2224">
        <v>3234</v>
      </c>
    </row>
    <row r="2225" spans="1:3" x14ac:dyDescent="0.4">
      <c r="A2225">
        <v>2021</v>
      </c>
      <c r="B2225" s="30" t="s">
        <v>5358</v>
      </c>
      <c r="C2225">
        <v>1325</v>
      </c>
    </row>
    <row r="2226" spans="1:3" x14ac:dyDescent="0.4">
      <c r="A2226">
        <v>2021</v>
      </c>
      <c r="B2226" s="30" t="s">
        <v>7970</v>
      </c>
      <c r="C2226">
        <v>260</v>
      </c>
    </row>
    <row r="2227" spans="1:3" x14ac:dyDescent="0.4">
      <c r="A2227">
        <v>2021</v>
      </c>
      <c r="B2227" s="30" t="s">
        <v>5359</v>
      </c>
      <c r="C2227">
        <v>86</v>
      </c>
    </row>
    <row r="2228" spans="1:3" x14ac:dyDescent="0.4">
      <c r="A2228">
        <v>2021</v>
      </c>
      <c r="B2228" s="30" t="s">
        <v>2450</v>
      </c>
      <c r="C2228">
        <v>388</v>
      </c>
    </row>
    <row r="2229" spans="1:3" x14ac:dyDescent="0.4">
      <c r="A2229">
        <v>2021</v>
      </c>
      <c r="B2229" s="30" t="s">
        <v>2190</v>
      </c>
      <c r="C2229">
        <v>1627</v>
      </c>
    </row>
    <row r="2230" spans="1:3" x14ac:dyDescent="0.4">
      <c r="A2230">
        <v>2021</v>
      </c>
      <c r="B2230" s="30" t="s">
        <v>663</v>
      </c>
      <c r="C2230">
        <v>1436</v>
      </c>
    </row>
    <row r="2231" spans="1:3" x14ac:dyDescent="0.4">
      <c r="A2231">
        <v>2021</v>
      </c>
      <c r="B2231" s="30" t="s">
        <v>5360</v>
      </c>
      <c r="C2231">
        <v>328</v>
      </c>
    </row>
    <row r="2232" spans="1:3" x14ac:dyDescent="0.4">
      <c r="A2232">
        <v>2021</v>
      </c>
      <c r="B2232" s="30" t="s">
        <v>5361</v>
      </c>
      <c r="C2232">
        <v>865</v>
      </c>
    </row>
    <row r="2233" spans="1:3" x14ac:dyDescent="0.4">
      <c r="A2233">
        <v>2021</v>
      </c>
      <c r="B2233" s="30" t="s">
        <v>5362</v>
      </c>
      <c r="C2233">
        <v>478</v>
      </c>
    </row>
    <row r="2234" spans="1:3" x14ac:dyDescent="0.4">
      <c r="A2234">
        <v>2021</v>
      </c>
      <c r="B2234" s="30" t="s">
        <v>3239</v>
      </c>
      <c r="C2234">
        <v>1629</v>
      </c>
    </row>
    <row r="2235" spans="1:3" x14ac:dyDescent="0.4">
      <c r="A2235">
        <v>2021</v>
      </c>
      <c r="B2235" s="30" t="s">
        <v>5363</v>
      </c>
      <c r="C2235">
        <v>124</v>
      </c>
    </row>
    <row r="2236" spans="1:3" x14ac:dyDescent="0.4">
      <c r="A2236">
        <v>2021</v>
      </c>
      <c r="B2236" s="30" t="s">
        <v>5364</v>
      </c>
      <c r="C2236">
        <v>232</v>
      </c>
    </row>
    <row r="2237" spans="1:3" x14ac:dyDescent="0.4">
      <c r="A2237">
        <v>2021</v>
      </c>
      <c r="B2237" s="30" t="s">
        <v>2342</v>
      </c>
      <c r="C2237">
        <v>500</v>
      </c>
    </row>
    <row r="2238" spans="1:3" x14ac:dyDescent="0.4">
      <c r="A2238">
        <v>2021</v>
      </c>
      <c r="B2238" s="30" t="s">
        <v>5365</v>
      </c>
      <c r="C2238">
        <v>57</v>
      </c>
    </row>
    <row r="2239" spans="1:3" x14ac:dyDescent="0.4">
      <c r="A2239">
        <v>2021</v>
      </c>
      <c r="B2239" s="30" t="s">
        <v>5366</v>
      </c>
      <c r="C2239">
        <v>1411</v>
      </c>
    </row>
    <row r="2240" spans="1:3" x14ac:dyDescent="0.4">
      <c r="A2240">
        <v>2021</v>
      </c>
      <c r="B2240" s="30" t="s">
        <v>5367</v>
      </c>
      <c r="C2240">
        <v>1766</v>
      </c>
    </row>
    <row r="2241" spans="1:3" x14ac:dyDescent="0.4">
      <c r="A2241">
        <v>2021</v>
      </c>
      <c r="B2241" s="30" t="s">
        <v>2574</v>
      </c>
      <c r="C2241">
        <v>825</v>
      </c>
    </row>
    <row r="2242" spans="1:3" x14ac:dyDescent="0.4">
      <c r="A2242">
        <v>2021</v>
      </c>
      <c r="B2242" s="30" t="s">
        <v>1351</v>
      </c>
      <c r="C2242">
        <v>7487</v>
      </c>
    </row>
    <row r="2243" spans="1:3" x14ac:dyDescent="0.4">
      <c r="A2243">
        <v>2021</v>
      </c>
      <c r="B2243" s="30" t="s">
        <v>8075</v>
      </c>
      <c r="C2243">
        <v>43</v>
      </c>
    </row>
    <row r="2244" spans="1:3" x14ac:dyDescent="0.4">
      <c r="A2244">
        <v>2021</v>
      </c>
      <c r="B2244" s="30" t="s">
        <v>5368</v>
      </c>
      <c r="C2244">
        <v>130</v>
      </c>
    </row>
    <row r="2245" spans="1:3" x14ac:dyDescent="0.4">
      <c r="A2245">
        <v>2021</v>
      </c>
      <c r="B2245" s="30" t="s">
        <v>1648</v>
      </c>
      <c r="C2245">
        <v>11435</v>
      </c>
    </row>
    <row r="2246" spans="1:3" x14ac:dyDescent="0.4">
      <c r="A2246">
        <v>2021</v>
      </c>
      <c r="B2246" s="30" t="s">
        <v>5369</v>
      </c>
      <c r="C2246">
        <v>234</v>
      </c>
    </row>
    <row r="2247" spans="1:3" x14ac:dyDescent="0.4">
      <c r="A2247">
        <v>2021</v>
      </c>
      <c r="B2247" s="30" t="s">
        <v>5370</v>
      </c>
      <c r="C2247">
        <v>146</v>
      </c>
    </row>
    <row r="2248" spans="1:3" x14ac:dyDescent="0.4">
      <c r="A2248">
        <v>2021</v>
      </c>
      <c r="B2248" s="30" t="s">
        <v>3728</v>
      </c>
      <c r="C2248">
        <v>1241</v>
      </c>
    </row>
    <row r="2249" spans="1:3" x14ac:dyDescent="0.4">
      <c r="A2249">
        <v>2021</v>
      </c>
      <c r="B2249" s="30" t="s">
        <v>5371</v>
      </c>
      <c r="C2249">
        <v>193</v>
      </c>
    </row>
    <row r="2250" spans="1:3" x14ac:dyDescent="0.4">
      <c r="A2250">
        <v>2021</v>
      </c>
      <c r="B2250" s="30" t="s">
        <v>5372</v>
      </c>
      <c r="C2250">
        <v>54</v>
      </c>
    </row>
    <row r="2251" spans="1:3" x14ac:dyDescent="0.4">
      <c r="A2251">
        <v>2021</v>
      </c>
      <c r="B2251" s="30" t="s">
        <v>5373</v>
      </c>
      <c r="C2251">
        <v>129</v>
      </c>
    </row>
    <row r="2252" spans="1:3" x14ac:dyDescent="0.4">
      <c r="A2252">
        <v>2021</v>
      </c>
      <c r="B2252" s="30" t="s">
        <v>5374</v>
      </c>
      <c r="C2252">
        <v>81</v>
      </c>
    </row>
    <row r="2253" spans="1:3" x14ac:dyDescent="0.4">
      <c r="A2253">
        <v>2021</v>
      </c>
      <c r="B2253" s="30" t="s">
        <v>5375</v>
      </c>
      <c r="C2253">
        <v>502</v>
      </c>
    </row>
    <row r="2254" spans="1:3" x14ac:dyDescent="0.4">
      <c r="A2254">
        <v>2021</v>
      </c>
      <c r="B2254" s="30" t="s">
        <v>5376</v>
      </c>
      <c r="C2254">
        <v>100</v>
      </c>
    </row>
    <row r="2255" spans="1:3" x14ac:dyDescent="0.4">
      <c r="A2255">
        <v>2021</v>
      </c>
      <c r="B2255" s="30" t="s">
        <v>5377</v>
      </c>
      <c r="C2255">
        <v>167</v>
      </c>
    </row>
    <row r="2256" spans="1:3" x14ac:dyDescent="0.4">
      <c r="A2256">
        <v>2021</v>
      </c>
      <c r="B2256" s="30" t="s">
        <v>3730</v>
      </c>
      <c r="C2256">
        <v>11395</v>
      </c>
    </row>
    <row r="2257" spans="1:3" x14ac:dyDescent="0.4">
      <c r="A2257">
        <v>2021</v>
      </c>
      <c r="B2257" s="30" t="s">
        <v>2442</v>
      </c>
      <c r="C2257">
        <v>908</v>
      </c>
    </row>
    <row r="2258" spans="1:3" x14ac:dyDescent="0.4">
      <c r="A2258">
        <v>2021</v>
      </c>
      <c r="B2258" s="30" t="s">
        <v>2466</v>
      </c>
      <c r="C2258">
        <v>4033</v>
      </c>
    </row>
    <row r="2259" spans="1:3" x14ac:dyDescent="0.4">
      <c r="A2259">
        <v>2021</v>
      </c>
      <c r="B2259" s="30" t="s">
        <v>5378</v>
      </c>
      <c r="C2259">
        <v>3798</v>
      </c>
    </row>
    <row r="2260" spans="1:3" x14ac:dyDescent="0.4">
      <c r="A2260">
        <v>2021</v>
      </c>
      <c r="B2260" s="30" t="s">
        <v>5379</v>
      </c>
      <c r="C2260">
        <v>33567</v>
      </c>
    </row>
    <row r="2261" spans="1:3" x14ac:dyDescent="0.4">
      <c r="A2261">
        <v>2021</v>
      </c>
      <c r="B2261" s="30" t="s">
        <v>5380</v>
      </c>
      <c r="C2261">
        <v>1684</v>
      </c>
    </row>
    <row r="2262" spans="1:3" x14ac:dyDescent="0.4">
      <c r="A2262">
        <v>2021</v>
      </c>
      <c r="B2262" s="30" t="s">
        <v>8076</v>
      </c>
      <c r="C2262">
        <v>207</v>
      </c>
    </row>
    <row r="2263" spans="1:3" x14ac:dyDescent="0.4">
      <c r="A2263">
        <v>2021</v>
      </c>
      <c r="B2263" s="30" t="s">
        <v>1236</v>
      </c>
      <c r="C2263">
        <v>645</v>
      </c>
    </row>
    <row r="2264" spans="1:3" x14ac:dyDescent="0.4">
      <c r="A2264">
        <v>2021</v>
      </c>
      <c r="B2264" s="30" t="s">
        <v>5381</v>
      </c>
      <c r="C2264">
        <v>130</v>
      </c>
    </row>
    <row r="2265" spans="1:3" x14ac:dyDescent="0.4">
      <c r="A2265">
        <v>2021</v>
      </c>
      <c r="B2265" s="30" t="s">
        <v>5382</v>
      </c>
      <c r="C2265">
        <v>117</v>
      </c>
    </row>
    <row r="2266" spans="1:3" x14ac:dyDescent="0.4">
      <c r="A2266">
        <v>2021</v>
      </c>
      <c r="B2266" s="30" t="s">
        <v>2874</v>
      </c>
      <c r="C2266">
        <v>36</v>
      </c>
    </row>
    <row r="2267" spans="1:3" x14ac:dyDescent="0.4">
      <c r="A2267">
        <v>2021</v>
      </c>
      <c r="B2267" s="30" t="s">
        <v>2244</v>
      </c>
      <c r="C2267">
        <v>2433</v>
      </c>
    </row>
    <row r="2268" spans="1:3" x14ac:dyDescent="0.4">
      <c r="A2268">
        <v>2021</v>
      </c>
      <c r="B2268" s="30" t="s">
        <v>5383</v>
      </c>
      <c r="C2268">
        <v>870</v>
      </c>
    </row>
    <row r="2269" spans="1:3" x14ac:dyDescent="0.4">
      <c r="A2269">
        <v>2021</v>
      </c>
      <c r="B2269" s="30" t="s">
        <v>2813</v>
      </c>
      <c r="C2269">
        <v>2619</v>
      </c>
    </row>
    <row r="2270" spans="1:3" x14ac:dyDescent="0.4">
      <c r="A2270">
        <v>2021</v>
      </c>
      <c r="B2270" s="30" t="s">
        <v>5384</v>
      </c>
      <c r="C2270">
        <v>365</v>
      </c>
    </row>
    <row r="2271" spans="1:3" x14ac:dyDescent="0.4">
      <c r="A2271">
        <v>2021</v>
      </c>
      <c r="B2271" s="30" t="s">
        <v>5385</v>
      </c>
      <c r="C2271">
        <v>2239</v>
      </c>
    </row>
    <row r="2272" spans="1:3" x14ac:dyDescent="0.4">
      <c r="A2272">
        <v>2021</v>
      </c>
      <c r="B2272" s="30" t="s">
        <v>5386</v>
      </c>
      <c r="C2272">
        <v>69</v>
      </c>
    </row>
    <row r="2273" spans="1:3" x14ac:dyDescent="0.4">
      <c r="A2273">
        <v>2021</v>
      </c>
      <c r="B2273" s="30" t="s">
        <v>5387</v>
      </c>
      <c r="C2273">
        <v>282</v>
      </c>
    </row>
    <row r="2274" spans="1:3" x14ac:dyDescent="0.4">
      <c r="A2274">
        <v>2021</v>
      </c>
      <c r="B2274" s="30" t="s">
        <v>2222</v>
      </c>
      <c r="C2274">
        <v>10277</v>
      </c>
    </row>
    <row r="2275" spans="1:3" x14ac:dyDescent="0.4">
      <c r="A2275">
        <v>2021</v>
      </c>
      <c r="B2275" s="30" t="s">
        <v>908</v>
      </c>
      <c r="C2275">
        <v>21504</v>
      </c>
    </row>
    <row r="2276" spans="1:3" x14ac:dyDescent="0.4">
      <c r="A2276">
        <v>2021</v>
      </c>
      <c r="B2276" s="30" t="s">
        <v>5388</v>
      </c>
      <c r="C2276">
        <v>2616</v>
      </c>
    </row>
    <row r="2277" spans="1:3" x14ac:dyDescent="0.4">
      <c r="A2277">
        <v>2021</v>
      </c>
      <c r="B2277" s="30" t="s">
        <v>5389</v>
      </c>
      <c r="C2277">
        <v>151</v>
      </c>
    </row>
    <row r="2278" spans="1:3" x14ac:dyDescent="0.4">
      <c r="A2278">
        <v>2021</v>
      </c>
      <c r="B2278" s="30" t="s">
        <v>5390</v>
      </c>
      <c r="C2278">
        <v>67</v>
      </c>
    </row>
    <row r="2279" spans="1:3" x14ac:dyDescent="0.4">
      <c r="A2279">
        <v>2021</v>
      </c>
      <c r="B2279" s="30" t="s">
        <v>493</v>
      </c>
      <c r="C2279">
        <v>83</v>
      </c>
    </row>
    <row r="2280" spans="1:3" x14ac:dyDescent="0.4">
      <c r="A2280">
        <v>2021</v>
      </c>
      <c r="B2280" s="30" t="s">
        <v>5391</v>
      </c>
      <c r="C2280">
        <v>76</v>
      </c>
    </row>
    <row r="2281" spans="1:3" x14ac:dyDescent="0.4">
      <c r="A2281">
        <v>2021</v>
      </c>
      <c r="B2281" s="30" t="s">
        <v>5392</v>
      </c>
      <c r="C2281">
        <v>33</v>
      </c>
    </row>
    <row r="2282" spans="1:3" x14ac:dyDescent="0.4">
      <c r="A2282">
        <v>2021</v>
      </c>
      <c r="B2282" s="30" t="s">
        <v>5393</v>
      </c>
      <c r="C2282">
        <v>114</v>
      </c>
    </row>
    <row r="2283" spans="1:3" x14ac:dyDescent="0.4">
      <c r="A2283">
        <v>2021</v>
      </c>
      <c r="B2283" s="30" t="s">
        <v>5394</v>
      </c>
      <c r="C2283">
        <v>81</v>
      </c>
    </row>
    <row r="2284" spans="1:3" x14ac:dyDescent="0.4">
      <c r="A2284">
        <v>2021</v>
      </c>
      <c r="B2284" s="30" t="s">
        <v>5395</v>
      </c>
      <c r="C2284">
        <v>1926</v>
      </c>
    </row>
    <row r="2285" spans="1:3" x14ac:dyDescent="0.4">
      <c r="A2285">
        <v>2021</v>
      </c>
      <c r="B2285" s="30" t="s">
        <v>5396</v>
      </c>
      <c r="C2285">
        <v>35</v>
      </c>
    </row>
    <row r="2286" spans="1:3" x14ac:dyDescent="0.4">
      <c r="A2286">
        <v>2021</v>
      </c>
      <c r="B2286" s="30" t="s">
        <v>803</v>
      </c>
      <c r="C2286">
        <v>352</v>
      </c>
    </row>
    <row r="2287" spans="1:3" x14ac:dyDescent="0.4">
      <c r="A2287">
        <v>2021</v>
      </c>
      <c r="B2287" s="30" t="s">
        <v>5397</v>
      </c>
      <c r="C2287">
        <v>37</v>
      </c>
    </row>
    <row r="2288" spans="1:3" x14ac:dyDescent="0.4">
      <c r="A2288">
        <v>2021</v>
      </c>
      <c r="B2288" s="30" t="s">
        <v>5398</v>
      </c>
      <c r="C2288">
        <v>855</v>
      </c>
    </row>
    <row r="2289" spans="1:3" x14ac:dyDescent="0.4">
      <c r="A2289">
        <v>2021</v>
      </c>
      <c r="B2289" s="30" t="s">
        <v>1092</v>
      </c>
      <c r="C2289">
        <v>421</v>
      </c>
    </row>
    <row r="2290" spans="1:3" x14ac:dyDescent="0.4">
      <c r="A2290">
        <v>2021</v>
      </c>
      <c r="B2290" s="30" t="s">
        <v>5399</v>
      </c>
      <c r="C2290">
        <v>52</v>
      </c>
    </row>
    <row r="2291" spans="1:3" x14ac:dyDescent="0.4">
      <c r="A2291">
        <v>2021</v>
      </c>
      <c r="B2291" s="30" t="s">
        <v>5400</v>
      </c>
      <c r="C2291">
        <v>21890</v>
      </c>
    </row>
    <row r="2292" spans="1:3" x14ac:dyDescent="0.4">
      <c r="A2292">
        <v>2021</v>
      </c>
      <c r="B2292" s="30" t="s">
        <v>5401</v>
      </c>
      <c r="C2292">
        <v>277</v>
      </c>
    </row>
    <row r="2293" spans="1:3" x14ac:dyDescent="0.4">
      <c r="A2293">
        <v>2021</v>
      </c>
      <c r="B2293" s="30" t="s">
        <v>5402</v>
      </c>
    </row>
    <row r="2294" spans="1:3" x14ac:dyDescent="0.4">
      <c r="A2294">
        <v>2021</v>
      </c>
      <c r="B2294" s="30" t="s">
        <v>2651</v>
      </c>
      <c r="C2294">
        <v>529</v>
      </c>
    </row>
    <row r="2295" spans="1:3" x14ac:dyDescent="0.4">
      <c r="A2295">
        <v>2021</v>
      </c>
      <c r="B2295" s="30" t="s">
        <v>3171</v>
      </c>
      <c r="C2295">
        <v>421</v>
      </c>
    </row>
    <row r="2296" spans="1:3" x14ac:dyDescent="0.4">
      <c r="A2296">
        <v>2021</v>
      </c>
      <c r="B2296" s="30" t="s">
        <v>5403</v>
      </c>
      <c r="C2296">
        <v>52</v>
      </c>
    </row>
    <row r="2297" spans="1:3" x14ac:dyDescent="0.4">
      <c r="A2297">
        <v>2021</v>
      </c>
      <c r="B2297" s="30" t="s">
        <v>5404</v>
      </c>
      <c r="C2297">
        <v>490</v>
      </c>
    </row>
    <row r="2298" spans="1:3" x14ac:dyDescent="0.4">
      <c r="A2298">
        <v>2021</v>
      </c>
      <c r="B2298" s="30" t="s">
        <v>5405</v>
      </c>
      <c r="C2298">
        <v>837</v>
      </c>
    </row>
    <row r="2299" spans="1:3" x14ac:dyDescent="0.4">
      <c r="A2299">
        <v>2021</v>
      </c>
      <c r="B2299" s="30" t="s">
        <v>1508</v>
      </c>
      <c r="C2299">
        <v>446</v>
      </c>
    </row>
    <row r="2300" spans="1:3" x14ac:dyDescent="0.4">
      <c r="A2300">
        <v>2021</v>
      </c>
      <c r="B2300" s="30" t="s">
        <v>5406</v>
      </c>
      <c r="C2300">
        <v>1164</v>
      </c>
    </row>
    <row r="2301" spans="1:3" x14ac:dyDescent="0.4">
      <c r="A2301">
        <v>2021</v>
      </c>
      <c r="B2301" s="30" t="s">
        <v>5407</v>
      </c>
      <c r="C2301">
        <v>268</v>
      </c>
    </row>
    <row r="2302" spans="1:3" x14ac:dyDescent="0.4">
      <c r="A2302">
        <v>2021</v>
      </c>
      <c r="B2302" s="30" t="s">
        <v>2148</v>
      </c>
      <c r="C2302">
        <v>885</v>
      </c>
    </row>
    <row r="2303" spans="1:3" x14ac:dyDescent="0.4">
      <c r="A2303">
        <v>2021</v>
      </c>
      <c r="B2303" s="30" t="s">
        <v>5408</v>
      </c>
      <c r="C2303">
        <v>57</v>
      </c>
    </row>
    <row r="2304" spans="1:3" x14ac:dyDescent="0.4">
      <c r="A2304">
        <v>2021</v>
      </c>
      <c r="B2304" s="30" t="s">
        <v>5409</v>
      </c>
      <c r="C2304">
        <v>76</v>
      </c>
    </row>
    <row r="2305" spans="1:3" x14ac:dyDescent="0.4">
      <c r="A2305">
        <v>2021</v>
      </c>
      <c r="B2305" s="30" t="s">
        <v>1139</v>
      </c>
      <c r="C2305">
        <v>21</v>
      </c>
    </row>
    <row r="2306" spans="1:3" x14ac:dyDescent="0.4">
      <c r="A2306">
        <v>2021</v>
      </c>
      <c r="B2306" s="30" t="s">
        <v>5410</v>
      </c>
      <c r="C2306">
        <v>106</v>
      </c>
    </row>
    <row r="2307" spans="1:3" x14ac:dyDescent="0.4">
      <c r="A2307">
        <v>2021</v>
      </c>
      <c r="B2307" s="30" t="s">
        <v>5411</v>
      </c>
      <c r="C2307">
        <v>4176</v>
      </c>
    </row>
    <row r="2308" spans="1:3" x14ac:dyDescent="0.4">
      <c r="A2308">
        <v>2021</v>
      </c>
      <c r="B2308" s="30" t="s">
        <v>618</v>
      </c>
      <c r="C2308">
        <v>27539</v>
      </c>
    </row>
    <row r="2309" spans="1:3" x14ac:dyDescent="0.4">
      <c r="A2309">
        <v>2021</v>
      </c>
      <c r="B2309" s="30" t="s">
        <v>5412</v>
      </c>
      <c r="C2309">
        <v>3733</v>
      </c>
    </row>
    <row r="2310" spans="1:3" x14ac:dyDescent="0.4">
      <c r="A2310">
        <v>2021</v>
      </c>
      <c r="B2310" s="30" t="s">
        <v>1640</v>
      </c>
      <c r="C2310">
        <v>5979</v>
      </c>
    </row>
    <row r="2311" spans="1:3" x14ac:dyDescent="0.4">
      <c r="A2311">
        <v>2021</v>
      </c>
      <c r="B2311" s="30" t="s">
        <v>5413</v>
      </c>
      <c r="C2311">
        <v>699</v>
      </c>
    </row>
    <row r="2312" spans="1:3" x14ac:dyDescent="0.4">
      <c r="A2312">
        <v>2021</v>
      </c>
      <c r="B2312" s="30" t="s">
        <v>5414</v>
      </c>
      <c r="C2312">
        <v>58</v>
      </c>
    </row>
    <row r="2313" spans="1:3" x14ac:dyDescent="0.4">
      <c r="A2313">
        <v>2021</v>
      </c>
      <c r="B2313" s="30" t="s">
        <v>5415</v>
      </c>
      <c r="C2313">
        <v>157</v>
      </c>
    </row>
    <row r="2314" spans="1:3" x14ac:dyDescent="0.4">
      <c r="A2314">
        <v>2021</v>
      </c>
      <c r="B2314" s="30" t="s">
        <v>5416</v>
      </c>
      <c r="C2314">
        <v>13</v>
      </c>
    </row>
    <row r="2315" spans="1:3" x14ac:dyDescent="0.4">
      <c r="A2315">
        <v>2021</v>
      </c>
      <c r="B2315" s="30" t="s">
        <v>205</v>
      </c>
      <c r="C2315">
        <v>259</v>
      </c>
    </row>
    <row r="2316" spans="1:3" x14ac:dyDescent="0.4">
      <c r="A2316">
        <v>2021</v>
      </c>
      <c r="B2316" s="30" t="s">
        <v>5417</v>
      </c>
      <c r="C2316">
        <v>1441</v>
      </c>
    </row>
    <row r="2317" spans="1:3" x14ac:dyDescent="0.4">
      <c r="A2317">
        <v>2021</v>
      </c>
      <c r="B2317" s="30" t="s">
        <v>5418</v>
      </c>
      <c r="C2317">
        <v>1335</v>
      </c>
    </row>
    <row r="2318" spans="1:3" x14ac:dyDescent="0.4">
      <c r="A2318">
        <v>2021</v>
      </c>
      <c r="B2318" s="30" t="s">
        <v>5419</v>
      </c>
      <c r="C2318">
        <v>1340</v>
      </c>
    </row>
    <row r="2319" spans="1:3" x14ac:dyDescent="0.4">
      <c r="A2319">
        <v>2021</v>
      </c>
      <c r="B2319" s="30" t="s">
        <v>5420</v>
      </c>
      <c r="C2319">
        <v>202</v>
      </c>
    </row>
    <row r="2320" spans="1:3" x14ac:dyDescent="0.4">
      <c r="A2320">
        <v>2021</v>
      </c>
      <c r="B2320" s="30" t="s">
        <v>5421</v>
      </c>
      <c r="C2320">
        <v>18</v>
      </c>
    </row>
    <row r="2321" spans="1:3" x14ac:dyDescent="0.4">
      <c r="A2321">
        <v>2021</v>
      </c>
      <c r="B2321" s="30" t="s">
        <v>1548</v>
      </c>
      <c r="C2321">
        <v>6262</v>
      </c>
    </row>
    <row r="2322" spans="1:3" x14ac:dyDescent="0.4">
      <c r="A2322">
        <v>2021</v>
      </c>
      <c r="B2322" s="30" t="s">
        <v>283</v>
      </c>
      <c r="C2322">
        <v>38</v>
      </c>
    </row>
    <row r="2323" spans="1:3" x14ac:dyDescent="0.4">
      <c r="A2323">
        <v>2021</v>
      </c>
      <c r="B2323" s="30" t="s">
        <v>5422</v>
      </c>
      <c r="C2323">
        <v>202</v>
      </c>
    </row>
    <row r="2324" spans="1:3" x14ac:dyDescent="0.4">
      <c r="A2324">
        <v>2021</v>
      </c>
      <c r="B2324" s="30" t="s">
        <v>5423</v>
      </c>
      <c r="C2324">
        <v>226</v>
      </c>
    </row>
    <row r="2325" spans="1:3" x14ac:dyDescent="0.4">
      <c r="A2325">
        <v>2021</v>
      </c>
      <c r="B2325" s="30" t="s">
        <v>5424</v>
      </c>
      <c r="C2325">
        <v>284</v>
      </c>
    </row>
    <row r="2326" spans="1:3" x14ac:dyDescent="0.4">
      <c r="A2326">
        <v>2021</v>
      </c>
      <c r="B2326" s="30" t="s">
        <v>1011</v>
      </c>
      <c r="C2326">
        <v>4842</v>
      </c>
    </row>
    <row r="2327" spans="1:3" x14ac:dyDescent="0.4">
      <c r="A2327">
        <v>2021</v>
      </c>
      <c r="B2327" s="30" t="s">
        <v>5425</v>
      </c>
      <c r="C2327">
        <v>1687</v>
      </c>
    </row>
    <row r="2328" spans="1:3" x14ac:dyDescent="0.4">
      <c r="A2328">
        <v>2021</v>
      </c>
      <c r="B2328" s="30" t="s">
        <v>5426</v>
      </c>
      <c r="C2328">
        <v>119</v>
      </c>
    </row>
    <row r="2329" spans="1:3" x14ac:dyDescent="0.4">
      <c r="A2329">
        <v>2021</v>
      </c>
      <c r="B2329" s="30" t="s">
        <v>5427</v>
      </c>
      <c r="C2329">
        <v>277</v>
      </c>
    </row>
    <row r="2330" spans="1:3" x14ac:dyDescent="0.4">
      <c r="A2330">
        <v>2021</v>
      </c>
      <c r="B2330" s="30" t="s">
        <v>5428</v>
      </c>
      <c r="C2330">
        <v>217</v>
      </c>
    </row>
    <row r="2331" spans="1:3" x14ac:dyDescent="0.4">
      <c r="A2331">
        <v>2021</v>
      </c>
      <c r="B2331" s="30" t="s">
        <v>5429</v>
      </c>
      <c r="C2331">
        <v>9380</v>
      </c>
    </row>
    <row r="2332" spans="1:3" x14ac:dyDescent="0.4">
      <c r="A2332">
        <v>2021</v>
      </c>
      <c r="B2332" s="30" t="s">
        <v>1337</v>
      </c>
      <c r="C2332">
        <v>4809</v>
      </c>
    </row>
    <row r="2333" spans="1:3" x14ac:dyDescent="0.4">
      <c r="A2333">
        <v>2021</v>
      </c>
      <c r="B2333" s="30" t="s">
        <v>2758</v>
      </c>
      <c r="C2333">
        <v>3449</v>
      </c>
    </row>
    <row r="2334" spans="1:3" x14ac:dyDescent="0.4">
      <c r="A2334">
        <v>2021</v>
      </c>
      <c r="B2334" s="30" t="s">
        <v>5430</v>
      </c>
      <c r="C2334">
        <v>140</v>
      </c>
    </row>
    <row r="2335" spans="1:3" x14ac:dyDescent="0.4">
      <c r="A2335">
        <v>2021</v>
      </c>
      <c r="B2335" s="30" t="s">
        <v>5431</v>
      </c>
      <c r="C2335">
        <v>1626</v>
      </c>
    </row>
    <row r="2336" spans="1:3" x14ac:dyDescent="0.4">
      <c r="A2336">
        <v>2021</v>
      </c>
      <c r="B2336" s="30" t="s">
        <v>5432</v>
      </c>
      <c r="C2336">
        <v>427</v>
      </c>
    </row>
    <row r="2337" spans="1:3" x14ac:dyDescent="0.4">
      <c r="A2337">
        <v>2021</v>
      </c>
      <c r="B2337" s="30" t="s">
        <v>1058</v>
      </c>
      <c r="C2337">
        <v>1895</v>
      </c>
    </row>
    <row r="2338" spans="1:3" x14ac:dyDescent="0.4">
      <c r="A2338">
        <v>2021</v>
      </c>
      <c r="B2338" s="30" t="s">
        <v>5433</v>
      </c>
      <c r="C2338">
        <v>2902</v>
      </c>
    </row>
    <row r="2339" spans="1:3" x14ac:dyDescent="0.4">
      <c r="A2339">
        <v>2021</v>
      </c>
      <c r="B2339" s="30" t="s">
        <v>5434</v>
      </c>
      <c r="C2339">
        <v>167</v>
      </c>
    </row>
    <row r="2340" spans="1:3" x14ac:dyDescent="0.4">
      <c r="A2340">
        <v>2021</v>
      </c>
      <c r="B2340" s="30" t="s">
        <v>5435</v>
      </c>
      <c r="C2340">
        <v>1144</v>
      </c>
    </row>
    <row r="2341" spans="1:3" x14ac:dyDescent="0.4">
      <c r="A2341">
        <v>2021</v>
      </c>
      <c r="B2341" s="30" t="s">
        <v>5436</v>
      </c>
      <c r="C2341">
        <v>822</v>
      </c>
    </row>
    <row r="2342" spans="1:3" x14ac:dyDescent="0.4">
      <c r="A2342">
        <v>2021</v>
      </c>
      <c r="B2342" s="30" t="s">
        <v>5437</v>
      </c>
      <c r="C2342">
        <v>1188</v>
      </c>
    </row>
    <row r="2343" spans="1:3" x14ac:dyDescent="0.4">
      <c r="A2343">
        <v>2021</v>
      </c>
      <c r="B2343" s="30" t="s">
        <v>2705</v>
      </c>
      <c r="C2343">
        <v>175</v>
      </c>
    </row>
    <row r="2344" spans="1:3" x14ac:dyDescent="0.4">
      <c r="A2344">
        <v>2021</v>
      </c>
      <c r="B2344" s="30" t="s">
        <v>5438</v>
      </c>
      <c r="C2344">
        <v>135</v>
      </c>
    </row>
    <row r="2345" spans="1:3" x14ac:dyDescent="0.4">
      <c r="A2345">
        <v>2021</v>
      </c>
      <c r="B2345" s="30" t="s">
        <v>449</v>
      </c>
      <c r="C2345">
        <v>4248</v>
      </c>
    </row>
    <row r="2346" spans="1:3" x14ac:dyDescent="0.4">
      <c r="A2346">
        <v>2021</v>
      </c>
      <c r="B2346" s="30" t="s">
        <v>5439</v>
      </c>
      <c r="C2346">
        <v>871</v>
      </c>
    </row>
    <row r="2347" spans="1:3" x14ac:dyDescent="0.4">
      <c r="A2347">
        <v>2021</v>
      </c>
      <c r="B2347" s="30" t="s">
        <v>1498</v>
      </c>
      <c r="C2347">
        <v>11390</v>
      </c>
    </row>
    <row r="2348" spans="1:3" x14ac:dyDescent="0.4">
      <c r="A2348">
        <v>2021</v>
      </c>
      <c r="B2348" s="30" t="s">
        <v>8077</v>
      </c>
      <c r="C2348">
        <v>121</v>
      </c>
    </row>
    <row r="2349" spans="1:3" x14ac:dyDescent="0.4">
      <c r="A2349">
        <v>2021</v>
      </c>
      <c r="B2349" s="30" t="s">
        <v>5440</v>
      </c>
      <c r="C2349">
        <v>236</v>
      </c>
    </row>
    <row r="2350" spans="1:3" x14ac:dyDescent="0.4">
      <c r="A2350">
        <v>2021</v>
      </c>
      <c r="B2350" s="30" t="s">
        <v>5441</v>
      </c>
      <c r="C2350">
        <v>11205</v>
      </c>
    </row>
    <row r="2351" spans="1:3" x14ac:dyDescent="0.4">
      <c r="A2351">
        <v>2021</v>
      </c>
      <c r="B2351" s="30" t="s">
        <v>3388</v>
      </c>
      <c r="C2351">
        <v>61</v>
      </c>
    </row>
    <row r="2352" spans="1:3" x14ac:dyDescent="0.4">
      <c r="A2352">
        <v>2021</v>
      </c>
      <c r="B2352" s="30" t="s">
        <v>5442</v>
      </c>
      <c r="C2352">
        <v>27</v>
      </c>
    </row>
    <row r="2353" spans="1:3" x14ac:dyDescent="0.4">
      <c r="A2353">
        <v>2021</v>
      </c>
      <c r="B2353" s="30" t="s">
        <v>5443</v>
      </c>
      <c r="C2353">
        <v>638</v>
      </c>
    </row>
    <row r="2354" spans="1:3" x14ac:dyDescent="0.4">
      <c r="A2354">
        <v>2021</v>
      </c>
      <c r="B2354" s="30" t="s">
        <v>1252</v>
      </c>
      <c r="C2354">
        <v>926</v>
      </c>
    </row>
    <row r="2355" spans="1:3" x14ac:dyDescent="0.4">
      <c r="A2355">
        <v>2021</v>
      </c>
      <c r="B2355" s="30" t="s">
        <v>5444</v>
      </c>
      <c r="C2355">
        <v>391</v>
      </c>
    </row>
    <row r="2356" spans="1:3" x14ac:dyDescent="0.4">
      <c r="A2356">
        <v>2021</v>
      </c>
      <c r="B2356" s="30" t="s">
        <v>5445</v>
      </c>
      <c r="C2356">
        <v>577</v>
      </c>
    </row>
    <row r="2357" spans="1:3" x14ac:dyDescent="0.4">
      <c r="A2357">
        <v>2021</v>
      </c>
      <c r="B2357" s="30" t="s">
        <v>918</v>
      </c>
      <c r="C2357">
        <v>1557</v>
      </c>
    </row>
    <row r="2358" spans="1:3" x14ac:dyDescent="0.4">
      <c r="A2358">
        <v>2021</v>
      </c>
      <c r="B2358" s="30" t="s">
        <v>5446</v>
      </c>
      <c r="C2358">
        <v>108</v>
      </c>
    </row>
    <row r="2359" spans="1:3" x14ac:dyDescent="0.4">
      <c r="A2359">
        <v>2021</v>
      </c>
      <c r="B2359" s="30" t="s">
        <v>5447</v>
      </c>
      <c r="C2359">
        <v>162</v>
      </c>
    </row>
    <row r="2360" spans="1:3" x14ac:dyDescent="0.4">
      <c r="A2360">
        <v>2021</v>
      </c>
      <c r="B2360" s="30" t="s">
        <v>2095</v>
      </c>
      <c r="C2360">
        <v>1134</v>
      </c>
    </row>
    <row r="2361" spans="1:3" x14ac:dyDescent="0.4">
      <c r="A2361">
        <v>2021</v>
      </c>
      <c r="B2361" s="30" t="s">
        <v>1925</v>
      </c>
      <c r="C2361">
        <v>52</v>
      </c>
    </row>
    <row r="2362" spans="1:3" x14ac:dyDescent="0.4">
      <c r="A2362">
        <v>2021</v>
      </c>
      <c r="B2362" s="30" t="s">
        <v>7971</v>
      </c>
      <c r="C2362">
        <v>33</v>
      </c>
    </row>
    <row r="2363" spans="1:3" x14ac:dyDescent="0.4">
      <c r="A2363">
        <v>2021</v>
      </c>
      <c r="B2363" s="30" t="s">
        <v>2198</v>
      </c>
      <c r="C2363">
        <v>4196</v>
      </c>
    </row>
    <row r="2364" spans="1:3" x14ac:dyDescent="0.4">
      <c r="A2364">
        <v>2021</v>
      </c>
      <c r="B2364" s="30" t="s">
        <v>5448</v>
      </c>
      <c r="C2364">
        <v>76</v>
      </c>
    </row>
    <row r="2365" spans="1:3" x14ac:dyDescent="0.4">
      <c r="A2365">
        <v>2021</v>
      </c>
      <c r="B2365" s="30" t="s">
        <v>5449</v>
      </c>
      <c r="C2365">
        <v>4599</v>
      </c>
    </row>
    <row r="2366" spans="1:3" x14ac:dyDescent="0.4">
      <c r="A2366">
        <v>2021</v>
      </c>
      <c r="B2366" s="30" t="s">
        <v>5450</v>
      </c>
      <c r="C2366">
        <v>2129</v>
      </c>
    </row>
    <row r="2367" spans="1:3" x14ac:dyDescent="0.4">
      <c r="A2367">
        <v>2021</v>
      </c>
      <c r="B2367" s="30" t="s">
        <v>5451</v>
      </c>
      <c r="C2367">
        <v>271</v>
      </c>
    </row>
    <row r="2368" spans="1:3" x14ac:dyDescent="0.4">
      <c r="A2368">
        <v>2021</v>
      </c>
      <c r="B2368" s="30" t="s">
        <v>5452</v>
      </c>
      <c r="C2368">
        <v>400</v>
      </c>
    </row>
    <row r="2369" spans="1:3" x14ac:dyDescent="0.4">
      <c r="A2369">
        <v>2021</v>
      </c>
      <c r="B2369" s="30" t="s">
        <v>5453</v>
      </c>
      <c r="C2369">
        <v>31</v>
      </c>
    </row>
    <row r="2370" spans="1:3" x14ac:dyDescent="0.4">
      <c r="A2370">
        <v>2021</v>
      </c>
      <c r="B2370" s="30" t="s">
        <v>5454</v>
      </c>
      <c r="C2370">
        <v>103</v>
      </c>
    </row>
    <row r="2371" spans="1:3" x14ac:dyDescent="0.4">
      <c r="A2371">
        <v>2021</v>
      </c>
      <c r="B2371" s="30" t="s">
        <v>3277</v>
      </c>
      <c r="C2371">
        <v>993</v>
      </c>
    </row>
    <row r="2372" spans="1:3" x14ac:dyDescent="0.4">
      <c r="A2372">
        <v>2021</v>
      </c>
      <c r="B2372" s="30" t="s">
        <v>1343</v>
      </c>
      <c r="C2372">
        <v>2932</v>
      </c>
    </row>
    <row r="2373" spans="1:3" x14ac:dyDescent="0.4">
      <c r="A2373">
        <v>2021</v>
      </c>
      <c r="B2373" s="30" t="s">
        <v>267</v>
      </c>
      <c r="C2373">
        <v>8116</v>
      </c>
    </row>
    <row r="2374" spans="1:3" x14ac:dyDescent="0.4">
      <c r="A2374">
        <v>2021</v>
      </c>
      <c r="B2374" s="30" t="s">
        <v>5455</v>
      </c>
      <c r="C2374">
        <v>695</v>
      </c>
    </row>
    <row r="2375" spans="1:3" x14ac:dyDescent="0.4">
      <c r="A2375">
        <v>2021</v>
      </c>
      <c r="B2375" s="30" t="s">
        <v>5456</v>
      </c>
      <c r="C2375">
        <v>117</v>
      </c>
    </row>
    <row r="2376" spans="1:3" x14ac:dyDescent="0.4">
      <c r="A2376">
        <v>2021</v>
      </c>
      <c r="B2376" s="30" t="s">
        <v>5457</v>
      </c>
      <c r="C2376">
        <v>269</v>
      </c>
    </row>
    <row r="2377" spans="1:3" x14ac:dyDescent="0.4">
      <c r="A2377">
        <v>2021</v>
      </c>
      <c r="B2377" s="30" t="s">
        <v>5458</v>
      </c>
      <c r="C2377">
        <v>144</v>
      </c>
    </row>
    <row r="2378" spans="1:3" x14ac:dyDescent="0.4">
      <c r="A2378">
        <v>2021</v>
      </c>
      <c r="B2378" s="30" t="s">
        <v>5459</v>
      </c>
      <c r="C2378">
        <v>244</v>
      </c>
    </row>
    <row r="2379" spans="1:3" x14ac:dyDescent="0.4">
      <c r="A2379">
        <v>2021</v>
      </c>
      <c r="B2379" s="30" t="s">
        <v>2180</v>
      </c>
      <c r="C2379">
        <v>614</v>
      </c>
    </row>
    <row r="2380" spans="1:3" x14ac:dyDescent="0.4">
      <c r="A2380">
        <v>2021</v>
      </c>
      <c r="B2380" s="30" t="s">
        <v>5460</v>
      </c>
      <c r="C2380">
        <v>1180</v>
      </c>
    </row>
    <row r="2381" spans="1:3" x14ac:dyDescent="0.4">
      <c r="A2381">
        <v>2021</v>
      </c>
      <c r="B2381" s="30" t="s">
        <v>2831</v>
      </c>
      <c r="C2381">
        <v>698</v>
      </c>
    </row>
    <row r="2382" spans="1:3" x14ac:dyDescent="0.4">
      <c r="A2382">
        <v>2021</v>
      </c>
      <c r="B2382" s="30" t="s">
        <v>5461</v>
      </c>
      <c r="C2382">
        <v>2242</v>
      </c>
    </row>
    <row r="2383" spans="1:3" x14ac:dyDescent="0.4">
      <c r="A2383">
        <v>2021</v>
      </c>
      <c r="B2383" s="30" t="s">
        <v>8078</v>
      </c>
      <c r="C2383">
        <v>50</v>
      </c>
    </row>
    <row r="2384" spans="1:3" x14ac:dyDescent="0.4">
      <c r="A2384">
        <v>2021</v>
      </c>
      <c r="B2384" s="30" t="s">
        <v>5462</v>
      </c>
      <c r="C2384">
        <v>67</v>
      </c>
    </row>
    <row r="2385" spans="1:3" x14ac:dyDescent="0.4">
      <c r="A2385">
        <v>2021</v>
      </c>
      <c r="B2385" s="30" t="s">
        <v>5463</v>
      </c>
      <c r="C2385">
        <v>22</v>
      </c>
    </row>
    <row r="2386" spans="1:3" x14ac:dyDescent="0.4">
      <c r="A2386">
        <v>2021</v>
      </c>
      <c r="B2386" s="30" t="s">
        <v>5464</v>
      </c>
      <c r="C2386">
        <v>111</v>
      </c>
    </row>
    <row r="2387" spans="1:3" x14ac:dyDescent="0.4">
      <c r="A2387">
        <v>2021</v>
      </c>
      <c r="B2387" s="30" t="s">
        <v>5465</v>
      </c>
      <c r="C2387">
        <v>199</v>
      </c>
    </row>
    <row r="2388" spans="1:3" x14ac:dyDescent="0.4">
      <c r="A2388">
        <v>2021</v>
      </c>
      <c r="B2388" s="30" t="s">
        <v>5467</v>
      </c>
      <c r="C2388">
        <v>680</v>
      </c>
    </row>
    <row r="2389" spans="1:3" x14ac:dyDescent="0.4">
      <c r="A2389">
        <v>2021</v>
      </c>
      <c r="B2389" s="30" t="s">
        <v>2772</v>
      </c>
      <c r="C2389">
        <v>545</v>
      </c>
    </row>
    <row r="2390" spans="1:3" x14ac:dyDescent="0.4">
      <c r="A2390">
        <v>2021</v>
      </c>
      <c r="B2390" s="30" t="s">
        <v>2287</v>
      </c>
      <c r="C2390">
        <v>182</v>
      </c>
    </row>
    <row r="2391" spans="1:3" x14ac:dyDescent="0.4">
      <c r="A2391">
        <v>2021</v>
      </c>
      <c r="B2391" s="30" t="s">
        <v>5466</v>
      </c>
      <c r="C2391">
        <v>549</v>
      </c>
    </row>
    <row r="2392" spans="1:3" x14ac:dyDescent="0.4">
      <c r="A2392">
        <v>2021</v>
      </c>
      <c r="B2392" s="30" t="s">
        <v>2144</v>
      </c>
      <c r="C2392">
        <v>3795</v>
      </c>
    </row>
    <row r="2393" spans="1:3" x14ac:dyDescent="0.4">
      <c r="A2393">
        <v>2021</v>
      </c>
      <c r="B2393" s="30" t="s">
        <v>2292</v>
      </c>
      <c r="C2393">
        <v>779</v>
      </c>
    </row>
    <row r="2394" spans="1:3" x14ac:dyDescent="0.4">
      <c r="A2394">
        <v>2021</v>
      </c>
      <c r="B2394" s="30" t="s">
        <v>5468</v>
      </c>
      <c r="C2394">
        <v>272</v>
      </c>
    </row>
    <row r="2395" spans="1:3" x14ac:dyDescent="0.4">
      <c r="A2395">
        <v>2021</v>
      </c>
      <c r="B2395" s="30" t="s">
        <v>5469</v>
      </c>
      <c r="C2395">
        <v>1338</v>
      </c>
    </row>
    <row r="2396" spans="1:3" x14ac:dyDescent="0.4">
      <c r="A2396">
        <v>2021</v>
      </c>
      <c r="B2396" s="30" t="s">
        <v>3380</v>
      </c>
      <c r="C2396">
        <v>2312</v>
      </c>
    </row>
    <row r="2397" spans="1:3" x14ac:dyDescent="0.4">
      <c r="A2397">
        <v>2021</v>
      </c>
      <c r="B2397" s="30" t="s">
        <v>1195</v>
      </c>
      <c r="C2397">
        <v>8369</v>
      </c>
    </row>
    <row r="2398" spans="1:3" x14ac:dyDescent="0.4">
      <c r="A2398">
        <v>2021</v>
      </c>
      <c r="B2398" s="30" t="s">
        <v>5470</v>
      </c>
      <c r="C2398">
        <v>20</v>
      </c>
    </row>
    <row r="2399" spans="1:3" x14ac:dyDescent="0.4">
      <c r="A2399">
        <v>2021</v>
      </c>
      <c r="B2399" s="30" t="s">
        <v>5471</v>
      </c>
      <c r="C2399">
        <v>18</v>
      </c>
    </row>
    <row r="2400" spans="1:3" x14ac:dyDescent="0.4">
      <c r="A2400">
        <v>2021</v>
      </c>
      <c r="B2400" s="30" t="s">
        <v>5472</v>
      </c>
      <c r="C2400">
        <v>131</v>
      </c>
    </row>
    <row r="2401" spans="1:3" x14ac:dyDescent="0.4">
      <c r="A2401">
        <v>2021</v>
      </c>
      <c r="B2401" s="30" t="s">
        <v>5473</v>
      </c>
      <c r="C2401">
        <v>91</v>
      </c>
    </row>
    <row r="2402" spans="1:3" x14ac:dyDescent="0.4">
      <c r="A2402">
        <v>2021</v>
      </c>
      <c r="B2402" s="30" t="s">
        <v>5474</v>
      </c>
      <c r="C2402">
        <v>79</v>
      </c>
    </row>
    <row r="2403" spans="1:3" x14ac:dyDescent="0.4">
      <c r="A2403">
        <v>2021</v>
      </c>
      <c r="B2403" s="30" t="s">
        <v>5475</v>
      </c>
      <c r="C2403">
        <v>4835</v>
      </c>
    </row>
    <row r="2404" spans="1:3" x14ac:dyDescent="0.4">
      <c r="A2404">
        <v>2021</v>
      </c>
      <c r="B2404" s="30" t="s">
        <v>5477</v>
      </c>
      <c r="C2404">
        <v>311</v>
      </c>
    </row>
    <row r="2405" spans="1:3" x14ac:dyDescent="0.4">
      <c r="A2405">
        <v>2021</v>
      </c>
      <c r="B2405" s="30" t="s">
        <v>5478</v>
      </c>
      <c r="C2405">
        <v>373</v>
      </c>
    </row>
    <row r="2406" spans="1:3" x14ac:dyDescent="0.4">
      <c r="A2406">
        <v>2021</v>
      </c>
      <c r="B2406" s="30" t="s">
        <v>5479</v>
      </c>
      <c r="C2406">
        <v>55</v>
      </c>
    </row>
    <row r="2407" spans="1:3" x14ac:dyDescent="0.4">
      <c r="A2407">
        <v>2021</v>
      </c>
      <c r="B2407" s="30" t="s">
        <v>5476</v>
      </c>
      <c r="C2407">
        <v>242</v>
      </c>
    </row>
    <row r="2408" spans="1:3" x14ac:dyDescent="0.4">
      <c r="A2408">
        <v>2021</v>
      </c>
      <c r="B2408" s="30" t="s">
        <v>1853</v>
      </c>
      <c r="C2408">
        <v>3201</v>
      </c>
    </row>
    <row r="2409" spans="1:3" x14ac:dyDescent="0.4">
      <c r="A2409">
        <v>2021</v>
      </c>
      <c r="B2409" s="30" t="s">
        <v>3672</v>
      </c>
      <c r="C2409">
        <v>10402</v>
      </c>
    </row>
    <row r="2410" spans="1:3" x14ac:dyDescent="0.4">
      <c r="A2410">
        <v>2021</v>
      </c>
      <c r="B2410" s="30" t="s">
        <v>5480</v>
      </c>
      <c r="C2410">
        <v>3468</v>
      </c>
    </row>
    <row r="2411" spans="1:3" x14ac:dyDescent="0.4">
      <c r="A2411">
        <v>2021</v>
      </c>
      <c r="B2411" s="30" t="s">
        <v>5481</v>
      </c>
      <c r="C2411">
        <v>3358</v>
      </c>
    </row>
    <row r="2412" spans="1:3" x14ac:dyDescent="0.4">
      <c r="A2412">
        <v>2021</v>
      </c>
      <c r="B2412" s="30" t="s">
        <v>5482</v>
      </c>
      <c r="C2412">
        <v>1539</v>
      </c>
    </row>
    <row r="2413" spans="1:3" x14ac:dyDescent="0.4">
      <c r="A2413">
        <v>2021</v>
      </c>
      <c r="B2413" s="30" t="s">
        <v>5484</v>
      </c>
      <c r="C2413">
        <v>1365</v>
      </c>
    </row>
    <row r="2414" spans="1:3" x14ac:dyDescent="0.4">
      <c r="A2414">
        <v>2021</v>
      </c>
      <c r="B2414" s="30" t="s">
        <v>5485</v>
      </c>
      <c r="C2414">
        <v>2414</v>
      </c>
    </row>
    <row r="2415" spans="1:3" x14ac:dyDescent="0.4">
      <c r="A2415">
        <v>2021</v>
      </c>
      <c r="B2415" s="30" t="s">
        <v>5486</v>
      </c>
      <c r="C2415">
        <v>393</v>
      </c>
    </row>
    <row r="2416" spans="1:3" x14ac:dyDescent="0.4">
      <c r="A2416">
        <v>2021</v>
      </c>
      <c r="B2416" s="30" t="s">
        <v>5483</v>
      </c>
      <c r="C2416">
        <v>342</v>
      </c>
    </row>
    <row r="2417" spans="1:3" x14ac:dyDescent="0.4">
      <c r="A2417">
        <v>2021</v>
      </c>
      <c r="B2417" s="30" t="s">
        <v>2691</v>
      </c>
      <c r="C2417">
        <v>3195</v>
      </c>
    </row>
    <row r="2418" spans="1:3" x14ac:dyDescent="0.4">
      <c r="A2418">
        <v>2021</v>
      </c>
      <c r="B2418" s="30" t="s">
        <v>5487</v>
      </c>
      <c r="C2418">
        <v>72</v>
      </c>
    </row>
    <row r="2419" spans="1:3" x14ac:dyDescent="0.4">
      <c r="A2419">
        <v>2021</v>
      </c>
      <c r="B2419" s="30" t="s">
        <v>5488</v>
      </c>
      <c r="C2419">
        <v>125</v>
      </c>
    </row>
    <row r="2420" spans="1:3" x14ac:dyDescent="0.4">
      <c r="A2420">
        <v>2021</v>
      </c>
      <c r="B2420" s="30" t="s">
        <v>5489</v>
      </c>
      <c r="C2420">
        <v>271</v>
      </c>
    </row>
    <row r="2421" spans="1:3" x14ac:dyDescent="0.4">
      <c r="A2421">
        <v>2021</v>
      </c>
      <c r="B2421" s="30" t="s">
        <v>5490</v>
      </c>
      <c r="C2421">
        <v>18</v>
      </c>
    </row>
    <row r="2422" spans="1:3" x14ac:dyDescent="0.4">
      <c r="A2422">
        <v>2021</v>
      </c>
      <c r="B2422" s="30" t="s">
        <v>5491</v>
      </c>
      <c r="C2422">
        <v>39</v>
      </c>
    </row>
    <row r="2423" spans="1:3" x14ac:dyDescent="0.4">
      <c r="A2423">
        <v>2021</v>
      </c>
      <c r="B2423" s="30" t="s">
        <v>5492</v>
      </c>
      <c r="C2423">
        <v>206</v>
      </c>
    </row>
    <row r="2424" spans="1:3" x14ac:dyDescent="0.4">
      <c r="A2424">
        <v>2021</v>
      </c>
      <c r="B2424" s="30" t="s">
        <v>3209</v>
      </c>
      <c r="C2424">
        <v>1513</v>
      </c>
    </row>
    <row r="2425" spans="1:3" x14ac:dyDescent="0.4">
      <c r="A2425">
        <v>2021</v>
      </c>
      <c r="B2425" s="30" t="s">
        <v>3023</v>
      </c>
      <c r="C2425">
        <v>1537</v>
      </c>
    </row>
    <row r="2426" spans="1:3" x14ac:dyDescent="0.4">
      <c r="A2426">
        <v>2021</v>
      </c>
      <c r="B2426" s="30" t="s">
        <v>951</v>
      </c>
      <c r="C2426">
        <v>28544</v>
      </c>
    </row>
    <row r="2427" spans="1:3" x14ac:dyDescent="0.4">
      <c r="A2427">
        <v>2021</v>
      </c>
      <c r="B2427" s="30" t="s">
        <v>5493</v>
      </c>
      <c r="C2427">
        <v>106</v>
      </c>
    </row>
    <row r="2428" spans="1:3" x14ac:dyDescent="0.4">
      <c r="A2428">
        <v>2021</v>
      </c>
      <c r="B2428" s="30" t="s">
        <v>5494</v>
      </c>
      <c r="C2428">
        <v>23</v>
      </c>
    </row>
    <row r="2429" spans="1:3" x14ac:dyDescent="0.4">
      <c r="A2429">
        <v>2021</v>
      </c>
      <c r="B2429" s="30" t="s">
        <v>5495</v>
      </c>
      <c r="C2429">
        <v>480</v>
      </c>
    </row>
    <row r="2430" spans="1:3" x14ac:dyDescent="0.4">
      <c r="A2430">
        <v>2021</v>
      </c>
      <c r="B2430" s="30" t="s">
        <v>5496</v>
      </c>
      <c r="C2430">
        <v>445</v>
      </c>
    </row>
    <row r="2431" spans="1:3" x14ac:dyDescent="0.4">
      <c r="A2431">
        <v>2021</v>
      </c>
      <c r="B2431" s="30" t="s">
        <v>2224</v>
      </c>
      <c r="C2431">
        <v>72</v>
      </c>
    </row>
    <row r="2432" spans="1:3" x14ac:dyDescent="0.4">
      <c r="A2432">
        <v>2021</v>
      </c>
      <c r="B2432" s="30" t="s">
        <v>5497</v>
      </c>
      <c r="C2432">
        <v>284</v>
      </c>
    </row>
    <row r="2433" spans="1:3" x14ac:dyDescent="0.4">
      <c r="A2433">
        <v>2021</v>
      </c>
      <c r="B2433" s="30" t="s">
        <v>2942</v>
      </c>
      <c r="C2433">
        <v>39078</v>
      </c>
    </row>
    <row r="2434" spans="1:3" x14ac:dyDescent="0.4">
      <c r="A2434">
        <v>2021</v>
      </c>
      <c r="B2434" s="30" t="s">
        <v>5498</v>
      </c>
      <c r="C2434">
        <v>3236</v>
      </c>
    </row>
    <row r="2435" spans="1:3" x14ac:dyDescent="0.4">
      <c r="A2435">
        <v>2021</v>
      </c>
      <c r="B2435" s="30" t="s">
        <v>3343</v>
      </c>
      <c r="C2435">
        <v>41560</v>
      </c>
    </row>
    <row r="2436" spans="1:3" x14ac:dyDescent="0.4">
      <c r="A2436">
        <v>2021</v>
      </c>
      <c r="B2436" s="30" t="s">
        <v>3611</v>
      </c>
      <c r="C2436">
        <v>520</v>
      </c>
    </row>
    <row r="2437" spans="1:3" x14ac:dyDescent="0.4">
      <c r="A2437">
        <v>2021</v>
      </c>
      <c r="B2437" s="30" t="s">
        <v>5499</v>
      </c>
      <c r="C2437">
        <v>48</v>
      </c>
    </row>
    <row r="2438" spans="1:3" x14ac:dyDescent="0.4">
      <c r="A2438">
        <v>2021</v>
      </c>
      <c r="B2438" s="30" t="s">
        <v>5500</v>
      </c>
      <c r="C2438">
        <v>436</v>
      </c>
    </row>
    <row r="2439" spans="1:3" x14ac:dyDescent="0.4">
      <c r="A2439">
        <v>2021</v>
      </c>
      <c r="B2439" s="30" t="s">
        <v>3181</v>
      </c>
      <c r="C2439">
        <v>1568</v>
      </c>
    </row>
    <row r="2440" spans="1:3" x14ac:dyDescent="0.4">
      <c r="A2440">
        <v>2021</v>
      </c>
      <c r="B2440" s="30" t="s">
        <v>2091</v>
      </c>
      <c r="C2440">
        <v>5360</v>
      </c>
    </row>
    <row r="2441" spans="1:3" x14ac:dyDescent="0.4">
      <c r="A2441">
        <v>2021</v>
      </c>
      <c r="B2441" s="30" t="s">
        <v>5501</v>
      </c>
      <c r="C2441">
        <v>716</v>
      </c>
    </row>
    <row r="2442" spans="1:3" x14ac:dyDescent="0.4">
      <c r="A2442">
        <v>2021</v>
      </c>
      <c r="B2442" s="30" t="s">
        <v>203</v>
      </c>
      <c r="C2442">
        <v>2972</v>
      </c>
    </row>
    <row r="2443" spans="1:3" x14ac:dyDescent="0.4">
      <c r="A2443">
        <v>2021</v>
      </c>
      <c r="B2443" s="30" t="s">
        <v>5502</v>
      </c>
      <c r="C2443">
        <v>65</v>
      </c>
    </row>
    <row r="2444" spans="1:3" x14ac:dyDescent="0.4">
      <c r="A2444">
        <v>2021</v>
      </c>
      <c r="B2444" s="30" t="s">
        <v>5503</v>
      </c>
      <c r="C2444">
        <v>765</v>
      </c>
    </row>
    <row r="2445" spans="1:3" x14ac:dyDescent="0.4">
      <c r="A2445">
        <v>2021</v>
      </c>
      <c r="B2445" s="30" t="s">
        <v>2802</v>
      </c>
      <c r="C2445">
        <v>11709</v>
      </c>
    </row>
    <row r="2446" spans="1:3" x14ac:dyDescent="0.4">
      <c r="A2446">
        <v>2021</v>
      </c>
      <c r="B2446" s="30" t="s">
        <v>5504</v>
      </c>
      <c r="C2446">
        <v>1053</v>
      </c>
    </row>
    <row r="2447" spans="1:3" x14ac:dyDescent="0.4">
      <c r="A2447">
        <v>2021</v>
      </c>
      <c r="B2447" s="30" t="s">
        <v>5505</v>
      </c>
      <c r="C2447">
        <v>87</v>
      </c>
    </row>
    <row r="2448" spans="1:3" x14ac:dyDescent="0.4">
      <c r="A2448">
        <v>2021</v>
      </c>
      <c r="B2448" s="30" t="s">
        <v>5506</v>
      </c>
      <c r="C2448">
        <v>67</v>
      </c>
    </row>
    <row r="2449" spans="1:3" x14ac:dyDescent="0.4">
      <c r="A2449">
        <v>2021</v>
      </c>
      <c r="B2449" s="30" t="s">
        <v>5507</v>
      </c>
      <c r="C2449">
        <v>131</v>
      </c>
    </row>
    <row r="2450" spans="1:3" x14ac:dyDescent="0.4">
      <c r="A2450">
        <v>2021</v>
      </c>
      <c r="B2450" s="30" t="s">
        <v>5508</v>
      </c>
      <c r="C2450">
        <v>354</v>
      </c>
    </row>
    <row r="2451" spans="1:3" x14ac:dyDescent="0.4">
      <c r="A2451">
        <v>2021</v>
      </c>
      <c r="B2451" s="30" t="s">
        <v>5509</v>
      </c>
      <c r="C2451">
        <v>17</v>
      </c>
    </row>
    <row r="2452" spans="1:3" x14ac:dyDescent="0.4">
      <c r="A2452">
        <v>2021</v>
      </c>
      <c r="B2452" s="30" t="s">
        <v>5510</v>
      </c>
      <c r="C2452">
        <v>1063</v>
      </c>
    </row>
    <row r="2453" spans="1:3" x14ac:dyDescent="0.4">
      <c r="A2453">
        <v>2021</v>
      </c>
      <c r="B2453" s="30" t="s">
        <v>3070</v>
      </c>
      <c r="C2453">
        <v>212</v>
      </c>
    </row>
    <row r="2454" spans="1:3" x14ac:dyDescent="0.4">
      <c r="A2454">
        <v>2021</v>
      </c>
      <c r="B2454" s="30" t="s">
        <v>5511</v>
      </c>
      <c r="C2454">
        <v>43</v>
      </c>
    </row>
    <row r="2455" spans="1:3" x14ac:dyDescent="0.4">
      <c r="A2455">
        <v>2021</v>
      </c>
      <c r="B2455" s="30" t="s">
        <v>2659</v>
      </c>
      <c r="C2455">
        <v>27469</v>
      </c>
    </row>
    <row r="2456" spans="1:3" x14ac:dyDescent="0.4">
      <c r="A2456">
        <v>2021</v>
      </c>
      <c r="B2456" s="30" t="s">
        <v>5512</v>
      </c>
      <c r="C2456">
        <v>412</v>
      </c>
    </row>
    <row r="2457" spans="1:3" x14ac:dyDescent="0.4">
      <c r="A2457">
        <v>2021</v>
      </c>
      <c r="B2457" s="30" t="s">
        <v>5513</v>
      </c>
      <c r="C2457">
        <v>156</v>
      </c>
    </row>
    <row r="2458" spans="1:3" x14ac:dyDescent="0.4">
      <c r="A2458">
        <v>2021</v>
      </c>
      <c r="B2458" s="30" t="s">
        <v>5514</v>
      </c>
      <c r="C2458">
        <v>111</v>
      </c>
    </row>
    <row r="2459" spans="1:3" x14ac:dyDescent="0.4">
      <c r="A2459">
        <v>2021</v>
      </c>
      <c r="B2459" s="30" t="s">
        <v>5515</v>
      </c>
      <c r="C2459">
        <v>1251</v>
      </c>
    </row>
    <row r="2460" spans="1:3" x14ac:dyDescent="0.4">
      <c r="A2460">
        <v>2021</v>
      </c>
      <c r="B2460" s="30" t="s">
        <v>5516</v>
      </c>
      <c r="C2460">
        <v>54</v>
      </c>
    </row>
    <row r="2461" spans="1:3" x14ac:dyDescent="0.4">
      <c r="A2461">
        <v>2021</v>
      </c>
      <c r="B2461" s="30" t="s">
        <v>3135</v>
      </c>
      <c r="C2461">
        <v>3662</v>
      </c>
    </row>
    <row r="2462" spans="1:3" x14ac:dyDescent="0.4">
      <c r="A2462">
        <v>2021</v>
      </c>
      <c r="B2462" s="30" t="s">
        <v>1919</v>
      </c>
      <c r="C2462">
        <v>7521</v>
      </c>
    </row>
    <row r="2463" spans="1:3" x14ac:dyDescent="0.4">
      <c r="A2463">
        <v>2021</v>
      </c>
      <c r="B2463" s="30" t="s">
        <v>943</v>
      </c>
      <c r="C2463">
        <v>5916</v>
      </c>
    </row>
    <row r="2464" spans="1:3" x14ac:dyDescent="0.4">
      <c r="A2464">
        <v>2021</v>
      </c>
      <c r="B2464" s="30" t="s">
        <v>5517</v>
      </c>
      <c r="C2464">
        <v>151</v>
      </c>
    </row>
    <row r="2465" spans="1:3" x14ac:dyDescent="0.4">
      <c r="A2465">
        <v>2021</v>
      </c>
      <c r="B2465" s="30" t="s">
        <v>5518</v>
      </c>
      <c r="C2465">
        <v>71</v>
      </c>
    </row>
    <row r="2466" spans="1:3" x14ac:dyDescent="0.4">
      <c r="A2466">
        <v>2021</v>
      </c>
      <c r="B2466" s="30" t="s">
        <v>3499</v>
      </c>
      <c r="C2466">
        <v>619</v>
      </c>
    </row>
    <row r="2467" spans="1:3" x14ac:dyDescent="0.4">
      <c r="A2467">
        <v>2021</v>
      </c>
      <c r="B2467" s="30" t="s">
        <v>1396</v>
      </c>
      <c r="C2467">
        <v>1053</v>
      </c>
    </row>
    <row r="2468" spans="1:3" x14ac:dyDescent="0.4">
      <c r="A2468">
        <v>2021</v>
      </c>
      <c r="B2468" s="30" t="s">
        <v>5519</v>
      </c>
      <c r="C2468">
        <v>2728</v>
      </c>
    </row>
    <row r="2469" spans="1:3" x14ac:dyDescent="0.4">
      <c r="A2469">
        <v>2021</v>
      </c>
      <c r="B2469" s="30" t="s">
        <v>5520</v>
      </c>
      <c r="C2469">
        <v>76</v>
      </c>
    </row>
    <row r="2470" spans="1:3" x14ac:dyDescent="0.4">
      <c r="A2470">
        <v>2021</v>
      </c>
      <c r="B2470" s="30" t="s">
        <v>243</v>
      </c>
      <c r="C2470">
        <v>10398</v>
      </c>
    </row>
    <row r="2471" spans="1:3" x14ac:dyDescent="0.4">
      <c r="A2471">
        <v>2021</v>
      </c>
      <c r="B2471" s="30" t="s">
        <v>5521</v>
      </c>
      <c r="C2471">
        <v>114</v>
      </c>
    </row>
    <row r="2472" spans="1:3" x14ac:dyDescent="0.4">
      <c r="A2472">
        <v>2021</v>
      </c>
      <c r="B2472" s="30" t="s">
        <v>5522</v>
      </c>
      <c r="C2472">
        <v>411</v>
      </c>
    </row>
    <row r="2473" spans="1:3" x14ac:dyDescent="0.4">
      <c r="A2473">
        <v>2021</v>
      </c>
      <c r="B2473" s="30" t="s">
        <v>5523</v>
      </c>
      <c r="C2473">
        <v>44</v>
      </c>
    </row>
    <row r="2474" spans="1:3" x14ac:dyDescent="0.4">
      <c r="A2474">
        <v>2021</v>
      </c>
      <c r="B2474" s="30" t="s">
        <v>1989</v>
      </c>
      <c r="C2474">
        <v>43</v>
      </c>
    </row>
    <row r="2475" spans="1:3" x14ac:dyDescent="0.4">
      <c r="A2475">
        <v>2021</v>
      </c>
      <c r="B2475" s="30" t="s">
        <v>2918</v>
      </c>
      <c r="C2475">
        <v>5099</v>
      </c>
    </row>
    <row r="2476" spans="1:3" x14ac:dyDescent="0.4">
      <c r="A2476">
        <v>2021</v>
      </c>
      <c r="B2476" s="30" t="s">
        <v>5524</v>
      </c>
      <c r="C2476">
        <v>45509</v>
      </c>
    </row>
    <row r="2477" spans="1:3" x14ac:dyDescent="0.4">
      <c r="A2477">
        <v>2021</v>
      </c>
      <c r="B2477" s="30" t="s">
        <v>1584</v>
      </c>
      <c r="C2477">
        <v>5866</v>
      </c>
    </row>
    <row r="2478" spans="1:3" x14ac:dyDescent="0.4">
      <c r="A2478">
        <v>2021</v>
      </c>
      <c r="B2478" s="30" t="s">
        <v>1985</v>
      </c>
      <c r="C2478">
        <v>564</v>
      </c>
    </row>
    <row r="2479" spans="1:3" x14ac:dyDescent="0.4">
      <c r="A2479">
        <v>2021</v>
      </c>
      <c r="B2479" s="30" t="s">
        <v>573</v>
      </c>
      <c r="C2479">
        <v>381</v>
      </c>
    </row>
    <row r="2480" spans="1:3" x14ac:dyDescent="0.4">
      <c r="A2480">
        <v>2021</v>
      </c>
      <c r="B2480" s="30" t="s">
        <v>5525</v>
      </c>
      <c r="C2480">
        <v>455</v>
      </c>
    </row>
    <row r="2481" spans="1:3" x14ac:dyDescent="0.4">
      <c r="A2481">
        <v>2021</v>
      </c>
      <c r="B2481" s="30" t="s">
        <v>5526</v>
      </c>
      <c r="C2481">
        <v>1370</v>
      </c>
    </row>
    <row r="2482" spans="1:3" x14ac:dyDescent="0.4">
      <c r="A2482">
        <v>2021</v>
      </c>
      <c r="B2482" s="30" t="s">
        <v>5527</v>
      </c>
      <c r="C2482">
        <v>16</v>
      </c>
    </row>
    <row r="2483" spans="1:3" x14ac:dyDescent="0.4">
      <c r="A2483">
        <v>2021</v>
      </c>
      <c r="B2483" s="30" t="s">
        <v>5528</v>
      </c>
      <c r="C2483">
        <v>167</v>
      </c>
    </row>
    <row r="2484" spans="1:3" x14ac:dyDescent="0.4">
      <c r="A2484">
        <v>2021</v>
      </c>
      <c r="B2484" s="30" t="s">
        <v>5529</v>
      </c>
      <c r="C2484">
        <v>58</v>
      </c>
    </row>
    <row r="2485" spans="1:3" x14ac:dyDescent="0.4">
      <c r="A2485">
        <v>2021</v>
      </c>
      <c r="B2485" s="30" t="s">
        <v>5530</v>
      </c>
      <c r="C2485">
        <v>1309</v>
      </c>
    </row>
    <row r="2486" spans="1:3" x14ac:dyDescent="0.4">
      <c r="A2486">
        <v>2021</v>
      </c>
      <c r="B2486" s="30" t="s">
        <v>3410</v>
      </c>
      <c r="C2486">
        <v>749</v>
      </c>
    </row>
    <row r="2487" spans="1:3" x14ac:dyDescent="0.4">
      <c r="A2487">
        <v>2021</v>
      </c>
      <c r="B2487" s="30" t="s">
        <v>5531</v>
      </c>
      <c r="C2487">
        <v>2441</v>
      </c>
    </row>
    <row r="2488" spans="1:3" x14ac:dyDescent="0.4">
      <c r="A2488">
        <v>2021</v>
      </c>
      <c r="B2488" s="30" t="s">
        <v>3467</v>
      </c>
      <c r="C2488">
        <v>56</v>
      </c>
    </row>
    <row r="2489" spans="1:3" x14ac:dyDescent="0.4">
      <c r="A2489">
        <v>2021</v>
      </c>
      <c r="B2489" s="30" t="s">
        <v>5532</v>
      </c>
      <c r="C2489">
        <v>34</v>
      </c>
    </row>
    <row r="2490" spans="1:3" x14ac:dyDescent="0.4">
      <c r="A2490">
        <v>2021</v>
      </c>
      <c r="B2490" s="30" t="s">
        <v>5533</v>
      </c>
      <c r="C2490">
        <v>1585</v>
      </c>
    </row>
    <row r="2491" spans="1:3" x14ac:dyDescent="0.4">
      <c r="A2491">
        <v>2021</v>
      </c>
      <c r="B2491" s="30" t="s">
        <v>5534</v>
      </c>
      <c r="C2491">
        <v>1456</v>
      </c>
    </row>
    <row r="2492" spans="1:3" x14ac:dyDescent="0.4">
      <c r="A2492">
        <v>2021</v>
      </c>
      <c r="B2492" s="30" t="s">
        <v>5535</v>
      </c>
      <c r="C2492">
        <v>128</v>
      </c>
    </row>
    <row r="2493" spans="1:3" x14ac:dyDescent="0.4">
      <c r="A2493">
        <v>2021</v>
      </c>
      <c r="B2493" s="30" t="s">
        <v>5536</v>
      </c>
      <c r="C2493">
        <v>438</v>
      </c>
    </row>
    <row r="2494" spans="1:3" x14ac:dyDescent="0.4">
      <c r="A2494">
        <v>2021</v>
      </c>
      <c r="B2494" s="30" t="s">
        <v>5537</v>
      </c>
      <c r="C2494">
        <v>99</v>
      </c>
    </row>
    <row r="2495" spans="1:3" x14ac:dyDescent="0.4">
      <c r="A2495">
        <v>2021</v>
      </c>
      <c r="B2495" s="30" t="s">
        <v>5538</v>
      </c>
      <c r="C2495">
        <v>313</v>
      </c>
    </row>
    <row r="2496" spans="1:3" x14ac:dyDescent="0.4">
      <c r="A2496">
        <v>2021</v>
      </c>
      <c r="B2496" s="30" t="s">
        <v>5539</v>
      </c>
      <c r="C2496">
        <v>263</v>
      </c>
    </row>
    <row r="2497" spans="1:3" x14ac:dyDescent="0.4">
      <c r="A2497">
        <v>2021</v>
      </c>
      <c r="B2497" s="30" t="s">
        <v>5540</v>
      </c>
      <c r="C2497">
        <v>967</v>
      </c>
    </row>
    <row r="2498" spans="1:3" x14ac:dyDescent="0.4">
      <c r="A2498">
        <v>2021</v>
      </c>
      <c r="B2498" s="30" t="s">
        <v>219</v>
      </c>
      <c r="C2498">
        <v>3607</v>
      </c>
    </row>
    <row r="2499" spans="1:3" x14ac:dyDescent="0.4">
      <c r="A2499">
        <v>2021</v>
      </c>
      <c r="B2499" s="30" t="s">
        <v>5541</v>
      </c>
      <c r="C2499">
        <v>110</v>
      </c>
    </row>
    <row r="2500" spans="1:3" x14ac:dyDescent="0.4">
      <c r="A2500">
        <v>2021</v>
      </c>
      <c r="B2500" s="30" t="s">
        <v>5542</v>
      </c>
      <c r="C2500">
        <v>140</v>
      </c>
    </row>
    <row r="2501" spans="1:3" x14ac:dyDescent="0.4">
      <c r="A2501">
        <v>2021</v>
      </c>
      <c r="B2501" s="30" t="s">
        <v>5543</v>
      </c>
      <c r="C2501">
        <v>175</v>
      </c>
    </row>
    <row r="2502" spans="1:3" x14ac:dyDescent="0.4">
      <c r="A2502">
        <v>2021</v>
      </c>
      <c r="B2502" s="30" t="s">
        <v>5544</v>
      </c>
      <c r="C2502">
        <v>129</v>
      </c>
    </row>
    <row r="2503" spans="1:3" x14ac:dyDescent="0.4">
      <c r="A2503">
        <v>2021</v>
      </c>
      <c r="B2503" s="30" t="s">
        <v>5545</v>
      </c>
      <c r="C2503">
        <v>119</v>
      </c>
    </row>
    <row r="2504" spans="1:3" x14ac:dyDescent="0.4">
      <c r="A2504">
        <v>2021</v>
      </c>
      <c r="B2504" s="30" t="s">
        <v>7972</v>
      </c>
      <c r="C2504">
        <v>84</v>
      </c>
    </row>
    <row r="2505" spans="1:3" x14ac:dyDescent="0.4">
      <c r="A2505">
        <v>2021</v>
      </c>
      <c r="B2505" s="30" t="s">
        <v>5546</v>
      </c>
      <c r="C2505">
        <v>217</v>
      </c>
    </row>
    <row r="2506" spans="1:3" x14ac:dyDescent="0.4">
      <c r="A2506">
        <v>2021</v>
      </c>
      <c r="B2506" s="30" t="s">
        <v>5547</v>
      </c>
      <c r="C2506">
        <v>166</v>
      </c>
    </row>
    <row r="2507" spans="1:3" x14ac:dyDescent="0.4">
      <c r="A2507">
        <v>2021</v>
      </c>
      <c r="B2507" s="30" t="s">
        <v>5548</v>
      </c>
      <c r="C2507">
        <v>55</v>
      </c>
    </row>
    <row r="2508" spans="1:3" x14ac:dyDescent="0.4">
      <c r="A2508">
        <v>2021</v>
      </c>
      <c r="B2508" s="30" t="s">
        <v>5549</v>
      </c>
      <c r="C2508">
        <v>71</v>
      </c>
    </row>
    <row r="2509" spans="1:3" x14ac:dyDescent="0.4">
      <c r="A2509">
        <v>2021</v>
      </c>
      <c r="B2509" s="30" t="s">
        <v>5550</v>
      </c>
      <c r="C2509">
        <v>142</v>
      </c>
    </row>
    <row r="2510" spans="1:3" x14ac:dyDescent="0.4">
      <c r="A2510">
        <v>2021</v>
      </c>
      <c r="B2510" s="30" t="s">
        <v>8079</v>
      </c>
      <c r="C2510">
        <v>15</v>
      </c>
    </row>
    <row r="2511" spans="1:3" x14ac:dyDescent="0.4">
      <c r="A2511">
        <v>2021</v>
      </c>
      <c r="B2511" s="30" t="s">
        <v>5551</v>
      </c>
      <c r="C2511">
        <v>157</v>
      </c>
    </row>
    <row r="2512" spans="1:3" x14ac:dyDescent="0.4">
      <c r="A2512">
        <v>2021</v>
      </c>
      <c r="B2512" s="30" t="s">
        <v>2595</v>
      </c>
      <c r="C2512">
        <v>55947</v>
      </c>
    </row>
    <row r="2513" spans="1:3" x14ac:dyDescent="0.4">
      <c r="A2513">
        <v>2021</v>
      </c>
      <c r="B2513" s="30" t="s">
        <v>2768</v>
      </c>
      <c r="C2513">
        <v>4656</v>
      </c>
    </row>
    <row r="2514" spans="1:3" x14ac:dyDescent="0.4">
      <c r="A2514">
        <v>2021</v>
      </c>
      <c r="B2514" s="30" t="s">
        <v>5552</v>
      </c>
      <c r="C2514">
        <v>515</v>
      </c>
    </row>
    <row r="2515" spans="1:3" x14ac:dyDescent="0.4">
      <c r="A2515">
        <v>2021</v>
      </c>
      <c r="B2515" s="30" t="s">
        <v>5553</v>
      </c>
      <c r="C2515">
        <v>347</v>
      </c>
    </row>
    <row r="2516" spans="1:3" x14ac:dyDescent="0.4">
      <c r="A2516">
        <v>2021</v>
      </c>
      <c r="B2516" s="30" t="s">
        <v>5554</v>
      </c>
      <c r="C2516">
        <v>1575</v>
      </c>
    </row>
    <row r="2517" spans="1:3" x14ac:dyDescent="0.4">
      <c r="A2517">
        <v>2021</v>
      </c>
      <c r="B2517" s="30" t="s">
        <v>5555</v>
      </c>
      <c r="C2517">
        <v>113</v>
      </c>
    </row>
    <row r="2518" spans="1:3" x14ac:dyDescent="0.4">
      <c r="A2518">
        <v>2021</v>
      </c>
      <c r="B2518" s="30" t="s">
        <v>1885</v>
      </c>
      <c r="C2518">
        <v>8117</v>
      </c>
    </row>
    <row r="2519" spans="1:3" x14ac:dyDescent="0.4">
      <c r="A2519">
        <v>2021</v>
      </c>
      <c r="B2519" s="30" t="s">
        <v>1448</v>
      </c>
      <c r="C2519">
        <v>77</v>
      </c>
    </row>
    <row r="2520" spans="1:3" x14ac:dyDescent="0.4">
      <c r="A2520">
        <v>2021</v>
      </c>
      <c r="B2520" s="30" t="s">
        <v>451</v>
      </c>
      <c r="C2520">
        <v>3274</v>
      </c>
    </row>
    <row r="2521" spans="1:3" x14ac:dyDescent="0.4">
      <c r="A2521">
        <v>2021</v>
      </c>
      <c r="B2521" s="30" t="s">
        <v>5556</v>
      </c>
      <c r="C2521">
        <v>661</v>
      </c>
    </row>
    <row r="2522" spans="1:3" x14ac:dyDescent="0.4">
      <c r="A2522">
        <v>2021</v>
      </c>
      <c r="B2522" s="30" t="s">
        <v>5557</v>
      </c>
      <c r="C2522">
        <v>35</v>
      </c>
    </row>
    <row r="2523" spans="1:3" x14ac:dyDescent="0.4">
      <c r="A2523">
        <v>2021</v>
      </c>
      <c r="B2523" s="30" t="s">
        <v>5558</v>
      </c>
      <c r="C2523">
        <v>268</v>
      </c>
    </row>
    <row r="2524" spans="1:3" x14ac:dyDescent="0.4">
      <c r="A2524">
        <v>2021</v>
      </c>
      <c r="B2524" s="30" t="s">
        <v>5559</v>
      </c>
      <c r="C2524">
        <v>28</v>
      </c>
    </row>
    <row r="2525" spans="1:3" x14ac:dyDescent="0.4">
      <c r="A2525">
        <v>2021</v>
      </c>
      <c r="B2525" s="30" t="s">
        <v>5560</v>
      </c>
      <c r="C2525">
        <v>1074</v>
      </c>
    </row>
    <row r="2526" spans="1:3" x14ac:dyDescent="0.4">
      <c r="A2526">
        <v>2021</v>
      </c>
      <c r="B2526" s="30" t="s">
        <v>5561</v>
      </c>
      <c r="C2526">
        <v>10955</v>
      </c>
    </row>
    <row r="2527" spans="1:3" x14ac:dyDescent="0.4">
      <c r="A2527">
        <v>2021</v>
      </c>
      <c r="B2527" s="30" t="s">
        <v>2448</v>
      </c>
      <c r="C2527">
        <v>15</v>
      </c>
    </row>
    <row r="2528" spans="1:3" x14ac:dyDescent="0.4">
      <c r="A2528">
        <v>2021</v>
      </c>
      <c r="B2528" s="30" t="s">
        <v>5562</v>
      </c>
      <c r="C2528">
        <v>289</v>
      </c>
    </row>
    <row r="2529" spans="1:3" x14ac:dyDescent="0.4">
      <c r="A2529">
        <v>2021</v>
      </c>
      <c r="B2529" s="30" t="s">
        <v>5563</v>
      </c>
      <c r="C2529">
        <v>130</v>
      </c>
    </row>
    <row r="2530" spans="1:3" x14ac:dyDescent="0.4">
      <c r="A2530">
        <v>2021</v>
      </c>
      <c r="B2530" s="30" t="s">
        <v>5564</v>
      </c>
      <c r="C2530">
        <v>94</v>
      </c>
    </row>
    <row r="2531" spans="1:3" x14ac:dyDescent="0.4">
      <c r="A2531">
        <v>2021</v>
      </c>
      <c r="B2531" s="30" t="s">
        <v>5565</v>
      </c>
      <c r="C2531">
        <v>104</v>
      </c>
    </row>
    <row r="2532" spans="1:3" x14ac:dyDescent="0.4">
      <c r="A2532">
        <v>2021</v>
      </c>
      <c r="B2532" s="30" t="s">
        <v>3229</v>
      </c>
      <c r="C2532">
        <v>11364</v>
      </c>
    </row>
    <row r="2533" spans="1:3" x14ac:dyDescent="0.4">
      <c r="A2533">
        <v>2021</v>
      </c>
      <c r="B2533" s="30" t="s">
        <v>5566</v>
      </c>
      <c r="C2533">
        <v>5905</v>
      </c>
    </row>
    <row r="2534" spans="1:3" x14ac:dyDescent="0.4">
      <c r="A2534">
        <v>2021</v>
      </c>
      <c r="B2534" s="30" t="s">
        <v>5567</v>
      </c>
      <c r="C2534">
        <v>2089</v>
      </c>
    </row>
    <row r="2535" spans="1:3" x14ac:dyDescent="0.4">
      <c r="A2535">
        <v>2021</v>
      </c>
      <c r="B2535" s="30" t="s">
        <v>5568</v>
      </c>
      <c r="C2535">
        <v>13</v>
      </c>
    </row>
    <row r="2536" spans="1:3" x14ac:dyDescent="0.4">
      <c r="A2536">
        <v>2021</v>
      </c>
      <c r="B2536" s="30" t="s">
        <v>5569</v>
      </c>
      <c r="C2536">
        <v>2831</v>
      </c>
    </row>
    <row r="2537" spans="1:3" x14ac:dyDescent="0.4">
      <c r="A2537">
        <v>2021</v>
      </c>
      <c r="B2537" s="30" t="s">
        <v>5570</v>
      </c>
      <c r="C2537">
        <v>277</v>
      </c>
    </row>
    <row r="2538" spans="1:3" x14ac:dyDescent="0.4">
      <c r="A2538">
        <v>2021</v>
      </c>
      <c r="B2538" s="30" t="s">
        <v>5571</v>
      </c>
      <c r="C2538">
        <v>1264</v>
      </c>
    </row>
    <row r="2539" spans="1:3" x14ac:dyDescent="0.4">
      <c r="A2539">
        <v>2021</v>
      </c>
      <c r="B2539" s="30" t="s">
        <v>5572</v>
      </c>
      <c r="C2539">
        <v>301</v>
      </c>
    </row>
    <row r="2540" spans="1:3" x14ac:dyDescent="0.4">
      <c r="A2540">
        <v>2021</v>
      </c>
      <c r="B2540" s="30" t="s">
        <v>3619</v>
      </c>
      <c r="C2540">
        <v>2188</v>
      </c>
    </row>
    <row r="2541" spans="1:3" x14ac:dyDescent="0.4">
      <c r="A2541">
        <v>2021</v>
      </c>
      <c r="B2541" s="30" t="s">
        <v>3532</v>
      </c>
      <c r="C2541">
        <v>3234</v>
      </c>
    </row>
    <row r="2542" spans="1:3" x14ac:dyDescent="0.4">
      <c r="A2542">
        <v>2021</v>
      </c>
      <c r="B2542" s="30" t="s">
        <v>5573</v>
      </c>
      <c r="C2542">
        <v>2500</v>
      </c>
    </row>
    <row r="2543" spans="1:3" x14ac:dyDescent="0.4">
      <c r="A2543">
        <v>2021</v>
      </c>
      <c r="B2543" s="30" t="s">
        <v>5574</v>
      </c>
      <c r="C2543">
        <v>1096</v>
      </c>
    </row>
    <row r="2544" spans="1:3" x14ac:dyDescent="0.4">
      <c r="A2544">
        <v>2021</v>
      </c>
      <c r="B2544" s="30" t="s">
        <v>2178</v>
      </c>
      <c r="C2544">
        <v>1311</v>
      </c>
    </row>
    <row r="2545" spans="1:3" x14ac:dyDescent="0.4">
      <c r="A2545">
        <v>2021</v>
      </c>
      <c r="B2545" s="30" t="s">
        <v>1327</v>
      </c>
      <c r="C2545">
        <v>1306</v>
      </c>
    </row>
    <row r="2546" spans="1:3" x14ac:dyDescent="0.4">
      <c r="A2546">
        <v>2021</v>
      </c>
      <c r="B2546" s="30" t="s">
        <v>5575</v>
      </c>
      <c r="C2546">
        <v>61</v>
      </c>
    </row>
    <row r="2547" spans="1:3" x14ac:dyDescent="0.4">
      <c r="A2547">
        <v>2021</v>
      </c>
      <c r="B2547" s="30" t="s">
        <v>976</v>
      </c>
      <c r="C2547">
        <v>215</v>
      </c>
    </row>
    <row r="2548" spans="1:3" x14ac:dyDescent="0.4">
      <c r="A2548">
        <v>2021</v>
      </c>
      <c r="B2548" s="30" t="s">
        <v>3003</v>
      </c>
      <c r="C2548">
        <v>5200</v>
      </c>
    </row>
    <row r="2549" spans="1:3" x14ac:dyDescent="0.4">
      <c r="A2549">
        <v>2021</v>
      </c>
      <c r="B2549" s="30" t="s">
        <v>5576</v>
      </c>
      <c r="C2549">
        <v>227</v>
      </c>
    </row>
    <row r="2550" spans="1:3" x14ac:dyDescent="0.4">
      <c r="A2550">
        <v>2021</v>
      </c>
      <c r="B2550" s="30" t="s">
        <v>5577</v>
      </c>
      <c r="C2550">
        <v>622</v>
      </c>
    </row>
    <row r="2551" spans="1:3" x14ac:dyDescent="0.4">
      <c r="A2551">
        <v>2021</v>
      </c>
      <c r="B2551" s="30" t="s">
        <v>5578</v>
      </c>
      <c r="C2551">
        <v>1131</v>
      </c>
    </row>
    <row r="2552" spans="1:3" x14ac:dyDescent="0.4">
      <c r="A2552">
        <v>2021</v>
      </c>
      <c r="B2552" s="30" t="s">
        <v>5579</v>
      </c>
      <c r="C2552">
        <v>1223</v>
      </c>
    </row>
    <row r="2553" spans="1:3" x14ac:dyDescent="0.4">
      <c r="A2553">
        <v>2021</v>
      </c>
      <c r="B2553" s="30" t="s">
        <v>5580</v>
      </c>
      <c r="C2553">
        <v>134</v>
      </c>
    </row>
    <row r="2554" spans="1:3" x14ac:dyDescent="0.4">
      <c r="A2554">
        <v>2021</v>
      </c>
      <c r="B2554" s="30" t="s">
        <v>5581</v>
      </c>
      <c r="C2554">
        <v>116</v>
      </c>
    </row>
    <row r="2555" spans="1:3" x14ac:dyDescent="0.4">
      <c r="A2555">
        <v>2021</v>
      </c>
      <c r="B2555" s="30" t="s">
        <v>3442</v>
      </c>
      <c r="C2555">
        <v>1212</v>
      </c>
    </row>
    <row r="2556" spans="1:3" x14ac:dyDescent="0.4">
      <c r="A2556">
        <v>2021</v>
      </c>
      <c r="B2556" s="30" t="s">
        <v>5582</v>
      </c>
      <c r="C2556">
        <v>244</v>
      </c>
    </row>
    <row r="2557" spans="1:3" x14ac:dyDescent="0.4">
      <c r="A2557">
        <v>2021</v>
      </c>
      <c r="B2557" s="30" t="s">
        <v>2623</v>
      </c>
      <c r="C2557">
        <v>3285</v>
      </c>
    </row>
    <row r="2558" spans="1:3" x14ac:dyDescent="0.4">
      <c r="A2558">
        <v>2021</v>
      </c>
      <c r="B2558" s="30" t="s">
        <v>1480</v>
      </c>
      <c r="C2558">
        <v>17164</v>
      </c>
    </row>
    <row r="2559" spans="1:3" x14ac:dyDescent="0.4">
      <c r="A2559">
        <v>2021</v>
      </c>
      <c r="B2559" s="30" t="s">
        <v>2030</v>
      </c>
      <c r="C2559">
        <v>49</v>
      </c>
    </row>
    <row r="2560" spans="1:3" x14ac:dyDescent="0.4">
      <c r="A2560">
        <v>2021</v>
      </c>
      <c r="B2560" s="30" t="s">
        <v>5583</v>
      </c>
      <c r="C2560">
        <v>115</v>
      </c>
    </row>
    <row r="2561" spans="1:3" x14ac:dyDescent="0.4">
      <c r="A2561">
        <v>2021</v>
      </c>
      <c r="B2561" s="30" t="s">
        <v>5584</v>
      </c>
      <c r="C2561">
        <v>1042</v>
      </c>
    </row>
    <row r="2562" spans="1:3" x14ac:dyDescent="0.4">
      <c r="A2562">
        <v>2021</v>
      </c>
      <c r="B2562" s="30" t="s">
        <v>628</v>
      </c>
      <c r="C2562">
        <v>598</v>
      </c>
    </row>
    <row r="2563" spans="1:3" x14ac:dyDescent="0.4">
      <c r="A2563">
        <v>2021</v>
      </c>
      <c r="B2563" s="30" t="s">
        <v>1323</v>
      </c>
      <c r="C2563">
        <v>409</v>
      </c>
    </row>
    <row r="2564" spans="1:3" x14ac:dyDescent="0.4">
      <c r="A2564">
        <v>2021</v>
      </c>
      <c r="B2564" s="30" t="s">
        <v>167</v>
      </c>
      <c r="C2564">
        <v>1115</v>
      </c>
    </row>
    <row r="2565" spans="1:3" x14ac:dyDescent="0.4">
      <c r="A2565">
        <v>2021</v>
      </c>
      <c r="B2565" s="30" t="s">
        <v>5585</v>
      </c>
      <c r="C2565">
        <v>252</v>
      </c>
    </row>
    <row r="2566" spans="1:3" x14ac:dyDescent="0.4">
      <c r="A2566">
        <v>2021</v>
      </c>
      <c r="B2566" s="30" t="s">
        <v>367</v>
      </c>
      <c r="C2566">
        <v>826</v>
      </c>
    </row>
    <row r="2567" spans="1:3" x14ac:dyDescent="0.4">
      <c r="A2567">
        <v>2021</v>
      </c>
      <c r="B2567" s="30" t="s">
        <v>5586</v>
      </c>
      <c r="C2567">
        <v>664</v>
      </c>
    </row>
    <row r="2568" spans="1:3" x14ac:dyDescent="0.4">
      <c r="A2568">
        <v>2021</v>
      </c>
      <c r="B2568" s="30" t="s">
        <v>1525</v>
      </c>
      <c r="C2568">
        <v>2413</v>
      </c>
    </row>
    <row r="2569" spans="1:3" x14ac:dyDescent="0.4">
      <c r="A2569">
        <v>2021</v>
      </c>
      <c r="B2569" s="30" t="s">
        <v>5587</v>
      </c>
      <c r="C2569">
        <v>72</v>
      </c>
    </row>
    <row r="2570" spans="1:3" x14ac:dyDescent="0.4">
      <c r="A2570">
        <v>2021</v>
      </c>
      <c r="B2570" s="30" t="s">
        <v>5588</v>
      </c>
      <c r="C2570">
        <v>151</v>
      </c>
    </row>
    <row r="2571" spans="1:3" x14ac:dyDescent="0.4">
      <c r="A2571">
        <v>2021</v>
      </c>
      <c r="B2571" s="30" t="s">
        <v>5589</v>
      </c>
      <c r="C2571">
        <v>16</v>
      </c>
    </row>
    <row r="2572" spans="1:3" x14ac:dyDescent="0.4">
      <c r="A2572">
        <v>2021</v>
      </c>
      <c r="B2572" s="30" t="s">
        <v>5590</v>
      </c>
      <c r="C2572">
        <v>455</v>
      </c>
    </row>
    <row r="2573" spans="1:3" x14ac:dyDescent="0.4">
      <c r="A2573">
        <v>2021</v>
      </c>
      <c r="B2573" s="30" t="s">
        <v>5591</v>
      </c>
      <c r="C2573">
        <v>275</v>
      </c>
    </row>
    <row r="2574" spans="1:3" x14ac:dyDescent="0.4">
      <c r="A2574">
        <v>2021</v>
      </c>
      <c r="B2574" s="30" t="s">
        <v>5592</v>
      </c>
      <c r="C2574">
        <v>292</v>
      </c>
    </row>
    <row r="2575" spans="1:3" x14ac:dyDescent="0.4">
      <c r="A2575">
        <v>2021</v>
      </c>
      <c r="B2575" s="30" t="s">
        <v>5593</v>
      </c>
      <c r="C2575">
        <v>462</v>
      </c>
    </row>
    <row r="2576" spans="1:3" x14ac:dyDescent="0.4">
      <c r="A2576">
        <v>2021</v>
      </c>
      <c r="B2576" s="30" t="s">
        <v>5594</v>
      </c>
      <c r="C2576">
        <v>71</v>
      </c>
    </row>
    <row r="2577" spans="1:3" x14ac:dyDescent="0.4">
      <c r="A2577">
        <v>2021</v>
      </c>
      <c r="B2577" s="30" t="s">
        <v>5595</v>
      </c>
      <c r="C2577">
        <v>181</v>
      </c>
    </row>
    <row r="2578" spans="1:3" x14ac:dyDescent="0.4">
      <c r="A2578">
        <v>2021</v>
      </c>
      <c r="B2578" s="30" t="s">
        <v>5596</v>
      </c>
      <c r="C2578">
        <v>73</v>
      </c>
    </row>
    <row r="2579" spans="1:3" x14ac:dyDescent="0.4">
      <c r="A2579">
        <v>2021</v>
      </c>
      <c r="B2579" s="30" t="s">
        <v>5597</v>
      </c>
      <c r="C2579">
        <v>140</v>
      </c>
    </row>
    <row r="2580" spans="1:3" x14ac:dyDescent="0.4">
      <c r="A2580">
        <v>2021</v>
      </c>
      <c r="B2580" s="30" t="s">
        <v>8080</v>
      </c>
      <c r="C2580">
        <v>2</v>
      </c>
    </row>
    <row r="2581" spans="1:3" x14ac:dyDescent="0.4">
      <c r="A2581">
        <v>2021</v>
      </c>
      <c r="B2581" s="30" t="s">
        <v>2312</v>
      </c>
      <c r="C2581">
        <v>5794</v>
      </c>
    </row>
    <row r="2582" spans="1:3" x14ac:dyDescent="0.4">
      <c r="A2582">
        <v>2021</v>
      </c>
      <c r="B2582" s="30" t="s">
        <v>5598</v>
      </c>
      <c r="C2582">
        <v>81</v>
      </c>
    </row>
    <row r="2583" spans="1:3" x14ac:dyDescent="0.4">
      <c r="A2583">
        <v>2021</v>
      </c>
      <c r="B2583" s="30" t="s">
        <v>2502</v>
      </c>
      <c r="C2583">
        <v>58</v>
      </c>
    </row>
    <row r="2584" spans="1:3" x14ac:dyDescent="0.4">
      <c r="A2584">
        <v>2021</v>
      </c>
      <c r="B2584" s="30" t="s">
        <v>5599</v>
      </c>
      <c r="C2584">
        <v>700</v>
      </c>
    </row>
    <row r="2585" spans="1:3" x14ac:dyDescent="0.4">
      <c r="A2585">
        <v>2021</v>
      </c>
      <c r="B2585" s="30" t="s">
        <v>3078</v>
      </c>
      <c r="C2585">
        <v>5173</v>
      </c>
    </row>
    <row r="2586" spans="1:3" x14ac:dyDescent="0.4">
      <c r="A2586">
        <v>2021</v>
      </c>
      <c r="B2586" s="30" t="s">
        <v>5600</v>
      </c>
      <c r="C2586">
        <v>11152</v>
      </c>
    </row>
    <row r="2587" spans="1:3" x14ac:dyDescent="0.4">
      <c r="A2587">
        <v>2021</v>
      </c>
      <c r="B2587" s="30" t="s">
        <v>1127</v>
      </c>
      <c r="C2587">
        <v>511</v>
      </c>
    </row>
    <row r="2588" spans="1:3" x14ac:dyDescent="0.4">
      <c r="A2588">
        <v>2021</v>
      </c>
      <c r="B2588" s="30" t="s">
        <v>5601</v>
      </c>
      <c r="C2588">
        <v>705</v>
      </c>
    </row>
    <row r="2589" spans="1:3" x14ac:dyDescent="0.4">
      <c r="A2589">
        <v>2021</v>
      </c>
      <c r="B2589" s="30" t="s">
        <v>5602</v>
      </c>
      <c r="C2589">
        <v>20</v>
      </c>
    </row>
    <row r="2590" spans="1:3" x14ac:dyDescent="0.4">
      <c r="A2590">
        <v>2021</v>
      </c>
      <c r="B2590" s="30" t="s">
        <v>5603</v>
      </c>
      <c r="C2590">
        <v>480</v>
      </c>
    </row>
    <row r="2591" spans="1:3" x14ac:dyDescent="0.4">
      <c r="A2591">
        <v>2021</v>
      </c>
      <c r="B2591" s="30" t="s">
        <v>5604</v>
      </c>
      <c r="C2591">
        <v>7184</v>
      </c>
    </row>
    <row r="2592" spans="1:3" x14ac:dyDescent="0.4">
      <c r="A2592">
        <v>2021</v>
      </c>
      <c r="B2592" s="30" t="s">
        <v>5605</v>
      </c>
      <c r="C2592">
        <v>2791</v>
      </c>
    </row>
    <row r="2593" spans="1:3" x14ac:dyDescent="0.4">
      <c r="A2593">
        <v>2021</v>
      </c>
      <c r="B2593" s="30" t="s">
        <v>3607</v>
      </c>
      <c r="C2593">
        <v>131</v>
      </c>
    </row>
    <row r="2594" spans="1:3" x14ac:dyDescent="0.4">
      <c r="A2594">
        <v>2021</v>
      </c>
      <c r="B2594" s="30" t="s">
        <v>5606</v>
      </c>
      <c r="C2594">
        <v>26</v>
      </c>
    </row>
    <row r="2595" spans="1:3" x14ac:dyDescent="0.4">
      <c r="A2595">
        <v>2021</v>
      </c>
      <c r="B2595" s="30" t="s">
        <v>5607</v>
      </c>
      <c r="C2595">
        <v>399</v>
      </c>
    </row>
    <row r="2596" spans="1:3" x14ac:dyDescent="0.4">
      <c r="A2596">
        <v>2021</v>
      </c>
      <c r="B2596" s="30" t="s">
        <v>5608</v>
      </c>
    </row>
    <row r="2597" spans="1:3" x14ac:dyDescent="0.4">
      <c r="A2597">
        <v>2021</v>
      </c>
      <c r="B2597" s="30" t="s">
        <v>5609</v>
      </c>
      <c r="C2597">
        <v>50</v>
      </c>
    </row>
    <row r="2598" spans="1:3" x14ac:dyDescent="0.4">
      <c r="A2598">
        <v>2021</v>
      </c>
      <c r="B2598" s="30" t="s">
        <v>974</v>
      </c>
      <c r="C2598">
        <v>59</v>
      </c>
    </row>
    <row r="2599" spans="1:3" x14ac:dyDescent="0.4">
      <c r="A2599">
        <v>2021</v>
      </c>
      <c r="B2599" s="30" t="s">
        <v>5610</v>
      </c>
      <c r="C2599">
        <v>18</v>
      </c>
    </row>
    <row r="2600" spans="1:3" x14ac:dyDescent="0.4">
      <c r="A2600">
        <v>2021</v>
      </c>
      <c r="B2600" s="30" t="s">
        <v>5611</v>
      </c>
      <c r="C2600">
        <v>116</v>
      </c>
    </row>
    <row r="2601" spans="1:3" x14ac:dyDescent="0.4">
      <c r="A2601">
        <v>2021</v>
      </c>
      <c r="B2601" s="30" t="s">
        <v>5612</v>
      </c>
      <c r="C2601">
        <v>546</v>
      </c>
    </row>
    <row r="2602" spans="1:3" x14ac:dyDescent="0.4">
      <c r="A2602">
        <v>2021</v>
      </c>
      <c r="B2602" s="30" t="s">
        <v>5613</v>
      </c>
      <c r="C2602">
        <v>55</v>
      </c>
    </row>
    <row r="2603" spans="1:3" x14ac:dyDescent="0.4">
      <c r="A2603">
        <v>2021</v>
      </c>
      <c r="B2603" s="30" t="s">
        <v>5614</v>
      </c>
      <c r="C2603">
        <v>30</v>
      </c>
    </row>
    <row r="2604" spans="1:3" x14ac:dyDescent="0.4">
      <c r="A2604">
        <v>2021</v>
      </c>
      <c r="B2604" s="30" t="s">
        <v>1784</v>
      </c>
      <c r="C2604">
        <v>10238</v>
      </c>
    </row>
    <row r="2605" spans="1:3" x14ac:dyDescent="0.4">
      <c r="A2605">
        <v>2021</v>
      </c>
      <c r="B2605" s="30" t="s">
        <v>5615</v>
      </c>
      <c r="C2605">
        <v>12</v>
      </c>
    </row>
    <row r="2606" spans="1:3" x14ac:dyDescent="0.4">
      <c r="A2606">
        <v>2021</v>
      </c>
      <c r="B2606" s="30" t="s">
        <v>5616</v>
      </c>
      <c r="C2606">
        <v>4767</v>
      </c>
    </row>
    <row r="2607" spans="1:3" x14ac:dyDescent="0.4">
      <c r="A2607">
        <v>2021</v>
      </c>
      <c r="B2607" s="30" t="s">
        <v>1086</v>
      </c>
      <c r="C2607">
        <v>875</v>
      </c>
    </row>
    <row r="2608" spans="1:3" x14ac:dyDescent="0.4">
      <c r="A2608">
        <v>2021</v>
      </c>
      <c r="B2608" s="30" t="s">
        <v>5617</v>
      </c>
      <c r="C2608">
        <v>69</v>
      </c>
    </row>
    <row r="2609" spans="1:3" x14ac:dyDescent="0.4">
      <c r="A2609">
        <v>2021</v>
      </c>
      <c r="B2609" s="30" t="s">
        <v>5618</v>
      </c>
      <c r="C2609">
        <v>100</v>
      </c>
    </row>
    <row r="2610" spans="1:3" x14ac:dyDescent="0.4">
      <c r="A2610">
        <v>2021</v>
      </c>
      <c r="B2610" s="30" t="s">
        <v>5619</v>
      </c>
    </row>
    <row r="2611" spans="1:3" x14ac:dyDescent="0.4">
      <c r="A2611">
        <v>2021</v>
      </c>
      <c r="B2611" s="30" t="s">
        <v>5620</v>
      </c>
      <c r="C2611">
        <v>124</v>
      </c>
    </row>
    <row r="2612" spans="1:3" x14ac:dyDescent="0.4">
      <c r="A2612">
        <v>2021</v>
      </c>
      <c r="B2612" s="30" t="s">
        <v>1031</v>
      </c>
      <c r="C2612">
        <v>15022</v>
      </c>
    </row>
    <row r="2613" spans="1:3" x14ac:dyDescent="0.4">
      <c r="A2613">
        <v>2021</v>
      </c>
      <c r="B2613" s="30" t="s">
        <v>2474</v>
      </c>
      <c r="C2613">
        <v>391</v>
      </c>
    </row>
    <row r="2614" spans="1:3" x14ac:dyDescent="0.4">
      <c r="A2614">
        <v>2021</v>
      </c>
      <c r="B2614" s="30" t="s">
        <v>5621</v>
      </c>
      <c r="C2614">
        <v>3360</v>
      </c>
    </row>
    <row r="2615" spans="1:3" x14ac:dyDescent="0.4">
      <c r="A2615">
        <v>2021</v>
      </c>
      <c r="B2615" s="30" t="s">
        <v>8081</v>
      </c>
      <c r="C2615">
        <v>670</v>
      </c>
    </row>
    <row r="2616" spans="1:3" x14ac:dyDescent="0.4">
      <c r="A2616">
        <v>2021</v>
      </c>
      <c r="B2616" s="30" t="s">
        <v>5622</v>
      </c>
      <c r="C2616">
        <v>77</v>
      </c>
    </row>
    <row r="2617" spans="1:3" x14ac:dyDescent="0.4">
      <c r="A2617">
        <v>2021</v>
      </c>
      <c r="B2617" s="30" t="s">
        <v>1850</v>
      </c>
      <c r="C2617">
        <v>4195</v>
      </c>
    </row>
    <row r="2618" spans="1:3" x14ac:dyDescent="0.4">
      <c r="A2618">
        <v>2021</v>
      </c>
      <c r="B2618" s="30" t="s">
        <v>2328</v>
      </c>
      <c r="C2618">
        <v>1288</v>
      </c>
    </row>
    <row r="2619" spans="1:3" x14ac:dyDescent="0.4">
      <c r="A2619">
        <v>2021</v>
      </c>
      <c r="B2619" s="30" t="s">
        <v>894</v>
      </c>
      <c r="C2619">
        <v>839</v>
      </c>
    </row>
    <row r="2620" spans="1:3" x14ac:dyDescent="0.4">
      <c r="A2620">
        <v>2021</v>
      </c>
      <c r="B2620" s="30" t="s">
        <v>5623</v>
      </c>
      <c r="C2620">
        <v>140</v>
      </c>
    </row>
    <row r="2621" spans="1:3" x14ac:dyDescent="0.4">
      <c r="A2621">
        <v>2021</v>
      </c>
      <c r="B2621" s="30" t="s">
        <v>5624</v>
      </c>
      <c r="C2621">
        <v>1329</v>
      </c>
    </row>
    <row r="2622" spans="1:3" x14ac:dyDescent="0.4">
      <c r="A2622">
        <v>2021</v>
      </c>
      <c r="B2622" s="30" t="s">
        <v>5625</v>
      </c>
      <c r="C2622">
        <v>286</v>
      </c>
    </row>
    <row r="2623" spans="1:3" x14ac:dyDescent="0.4">
      <c r="A2623">
        <v>2021</v>
      </c>
      <c r="B2623" s="30" t="s">
        <v>5626</v>
      </c>
      <c r="C2623">
        <v>445</v>
      </c>
    </row>
    <row r="2624" spans="1:3" x14ac:dyDescent="0.4">
      <c r="A2624">
        <v>2021</v>
      </c>
      <c r="B2624" s="30" t="s">
        <v>5627</v>
      </c>
      <c r="C2624">
        <v>31</v>
      </c>
    </row>
    <row r="2625" spans="1:3" x14ac:dyDescent="0.4">
      <c r="A2625">
        <v>2021</v>
      </c>
      <c r="B2625" s="30" t="s">
        <v>5628</v>
      </c>
      <c r="C2625">
        <v>150</v>
      </c>
    </row>
    <row r="2626" spans="1:3" x14ac:dyDescent="0.4">
      <c r="A2626">
        <v>2021</v>
      </c>
      <c r="B2626" s="30" t="s">
        <v>5629</v>
      </c>
      <c r="C2626">
        <v>1934</v>
      </c>
    </row>
    <row r="2627" spans="1:3" x14ac:dyDescent="0.4">
      <c r="A2627">
        <v>2021</v>
      </c>
      <c r="B2627" s="30" t="s">
        <v>740</v>
      </c>
      <c r="C2627">
        <v>16275</v>
      </c>
    </row>
    <row r="2628" spans="1:3" x14ac:dyDescent="0.4">
      <c r="A2628">
        <v>2021</v>
      </c>
      <c r="B2628" s="30" t="s">
        <v>1792</v>
      </c>
      <c r="C2628">
        <v>2457</v>
      </c>
    </row>
    <row r="2629" spans="1:3" x14ac:dyDescent="0.4">
      <c r="A2629">
        <v>2021</v>
      </c>
      <c r="B2629" s="30" t="s">
        <v>213</v>
      </c>
      <c r="C2629">
        <v>1179</v>
      </c>
    </row>
    <row r="2630" spans="1:3" x14ac:dyDescent="0.4">
      <c r="A2630">
        <v>2021</v>
      </c>
      <c r="B2630" s="30" t="s">
        <v>763</v>
      </c>
      <c r="C2630">
        <v>1500</v>
      </c>
    </row>
    <row r="2631" spans="1:3" x14ac:dyDescent="0.4">
      <c r="A2631">
        <v>2021</v>
      </c>
      <c r="B2631" s="30" t="s">
        <v>5630</v>
      </c>
      <c r="C2631">
        <v>2255</v>
      </c>
    </row>
    <row r="2632" spans="1:3" x14ac:dyDescent="0.4">
      <c r="A2632">
        <v>2021</v>
      </c>
      <c r="B2632" s="30" t="s">
        <v>5631</v>
      </c>
      <c r="C2632">
        <v>3261</v>
      </c>
    </row>
    <row r="2633" spans="1:3" x14ac:dyDescent="0.4">
      <c r="A2633">
        <v>2021</v>
      </c>
      <c r="B2633" s="30" t="s">
        <v>5632</v>
      </c>
      <c r="C2633">
        <v>53</v>
      </c>
    </row>
    <row r="2634" spans="1:3" x14ac:dyDescent="0.4">
      <c r="A2634">
        <v>2021</v>
      </c>
      <c r="B2634" s="30" t="s">
        <v>5633</v>
      </c>
      <c r="C2634">
        <v>433</v>
      </c>
    </row>
    <row r="2635" spans="1:3" x14ac:dyDescent="0.4">
      <c r="A2635">
        <v>2021</v>
      </c>
      <c r="B2635" s="30" t="s">
        <v>5634</v>
      </c>
      <c r="C2635">
        <v>8251</v>
      </c>
    </row>
    <row r="2636" spans="1:3" x14ac:dyDescent="0.4">
      <c r="A2636">
        <v>2021</v>
      </c>
      <c r="B2636" s="30" t="s">
        <v>5635</v>
      </c>
      <c r="C2636">
        <v>637</v>
      </c>
    </row>
    <row r="2637" spans="1:3" x14ac:dyDescent="0.4">
      <c r="A2637">
        <v>2021</v>
      </c>
      <c r="B2637" s="30" t="s">
        <v>5636</v>
      </c>
      <c r="C2637">
        <v>53</v>
      </c>
    </row>
    <row r="2638" spans="1:3" x14ac:dyDescent="0.4">
      <c r="A2638">
        <v>2021</v>
      </c>
      <c r="B2638" s="30" t="s">
        <v>5637</v>
      </c>
      <c r="C2638">
        <v>2260</v>
      </c>
    </row>
    <row r="2639" spans="1:3" x14ac:dyDescent="0.4">
      <c r="A2639">
        <v>2021</v>
      </c>
      <c r="B2639" s="30" t="s">
        <v>910</v>
      </c>
      <c r="C2639">
        <v>3089</v>
      </c>
    </row>
    <row r="2640" spans="1:3" x14ac:dyDescent="0.4">
      <c r="A2640">
        <v>2021</v>
      </c>
      <c r="B2640" s="30" t="s">
        <v>3137</v>
      </c>
      <c r="C2640">
        <v>392</v>
      </c>
    </row>
    <row r="2641" spans="1:3" x14ac:dyDescent="0.4">
      <c r="A2641">
        <v>2021</v>
      </c>
      <c r="B2641" s="30" t="s">
        <v>3059</v>
      </c>
      <c r="C2641">
        <v>1058</v>
      </c>
    </row>
    <row r="2642" spans="1:3" x14ac:dyDescent="0.4">
      <c r="A2642">
        <v>2021</v>
      </c>
      <c r="B2642" s="30" t="s">
        <v>5638</v>
      </c>
      <c r="C2642">
        <v>144</v>
      </c>
    </row>
    <row r="2643" spans="1:3" x14ac:dyDescent="0.4">
      <c r="A2643">
        <v>2021</v>
      </c>
      <c r="B2643" s="30" t="s">
        <v>5639</v>
      </c>
      <c r="C2643">
        <v>1977</v>
      </c>
    </row>
    <row r="2644" spans="1:3" x14ac:dyDescent="0.4">
      <c r="A2644">
        <v>2021</v>
      </c>
      <c r="B2644" s="30" t="s">
        <v>5640</v>
      </c>
      <c r="C2644">
        <v>47</v>
      </c>
    </row>
    <row r="2645" spans="1:3" x14ac:dyDescent="0.4">
      <c r="A2645">
        <v>2021</v>
      </c>
      <c r="B2645" s="30" t="s">
        <v>5641</v>
      </c>
      <c r="C2645">
        <v>148</v>
      </c>
    </row>
    <row r="2646" spans="1:3" x14ac:dyDescent="0.4">
      <c r="A2646">
        <v>2021</v>
      </c>
      <c r="B2646" s="30" t="s">
        <v>5642</v>
      </c>
      <c r="C2646">
        <v>479</v>
      </c>
    </row>
    <row r="2647" spans="1:3" x14ac:dyDescent="0.4">
      <c r="A2647">
        <v>2021</v>
      </c>
      <c r="B2647" s="30" t="s">
        <v>5643</v>
      </c>
      <c r="C2647">
        <v>456</v>
      </c>
    </row>
    <row r="2648" spans="1:3" x14ac:dyDescent="0.4">
      <c r="A2648">
        <v>2021</v>
      </c>
      <c r="B2648" s="30" t="s">
        <v>1670</v>
      </c>
      <c r="C2648">
        <v>1679</v>
      </c>
    </row>
    <row r="2649" spans="1:3" x14ac:dyDescent="0.4">
      <c r="A2649">
        <v>2021</v>
      </c>
      <c r="B2649" s="30" t="s">
        <v>5644</v>
      </c>
      <c r="C2649">
        <v>1219</v>
      </c>
    </row>
    <row r="2650" spans="1:3" x14ac:dyDescent="0.4">
      <c r="A2650">
        <v>2021</v>
      </c>
      <c r="B2650" s="30" t="s">
        <v>5645</v>
      </c>
      <c r="C2650">
        <v>144</v>
      </c>
    </row>
    <row r="2651" spans="1:3" x14ac:dyDescent="0.4">
      <c r="A2651">
        <v>2021</v>
      </c>
      <c r="B2651" s="30" t="s">
        <v>5646</v>
      </c>
      <c r="C2651">
        <v>66</v>
      </c>
    </row>
    <row r="2652" spans="1:3" x14ac:dyDescent="0.4">
      <c r="A2652">
        <v>2021</v>
      </c>
      <c r="B2652" s="30" t="s">
        <v>5647</v>
      </c>
      <c r="C2652">
        <v>253</v>
      </c>
    </row>
    <row r="2653" spans="1:3" x14ac:dyDescent="0.4">
      <c r="A2653">
        <v>2021</v>
      </c>
      <c r="B2653" s="30" t="s">
        <v>5648</v>
      </c>
      <c r="C2653">
        <v>1202</v>
      </c>
    </row>
    <row r="2654" spans="1:3" x14ac:dyDescent="0.4">
      <c r="A2654">
        <v>2021</v>
      </c>
      <c r="B2654" s="30" t="s">
        <v>5649</v>
      </c>
      <c r="C2654">
        <v>412</v>
      </c>
    </row>
    <row r="2655" spans="1:3" x14ac:dyDescent="0.4">
      <c r="A2655">
        <v>2021</v>
      </c>
      <c r="B2655" s="30" t="s">
        <v>2128</v>
      </c>
      <c r="C2655">
        <v>1275</v>
      </c>
    </row>
    <row r="2656" spans="1:3" x14ac:dyDescent="0.4">
      <c r="A2656">
        <v>2021</v>
      </c>
      <c r="B2656" s="30" t="s">
        <v>1599</v>
      </c>
      <c r="C2656">
        <v>756</v>
      </c>
    </row>
    <row r="2657" spans="1:3" x14ac:dyDescent="0.4">
      <c r="A2657">
        <v>2021</v>
      </c>
      <c r="B2657" s="30" t="s">
        <v>3368</v>
      </c>
      <c r="C2657">
        <v>3907</v>
      </c>
    </row>
    <row r="2658" spans="1:3" x14ac:dyDescent="0.4">
      <c r="A2658">
        <v>2021</v>
      </c>
      <c r="B2658" s="30" t="s">
        <v>1200</v>
      </c>
      <c r="C2658">
        <v>2090</v>
      </c>
    </row>
    <row r="2659" spans="1:3" x14ac:dyDescent="0.4">
      <c r="A2659">
        <v>2021</v>
      </c>
      <c r="B2659" s="30" t="s">
        <v>1607</v>
      </c>
      <c r="C2659">
        <v>855</v>
      </c>
    </row>
    <row r="2660" spans="1:3" x14ac:dyDescent="0.4">
      <c r="A2660">
        <v>2021</v>
      </c>
      <c r="B2660" s="30" t="s">
        <v>2038</v>
      </c>
      <c r="C2660">
        <v>1373</v>
      </c>
    </row>
    <row r="2661" spans="1:3" x14ac:dyDescent="0.4">
      <c r="A2661">
        <v>2021</v>
      </c>
      <c r="B2661" s="30" t="s">
        <v>5650</v>
      </c>
      <c r="C2661">
        <v>3259</v>
      </c>
    </row>
    <row r="2662" spans="1:3" x14ac:dyDescent="0.4">
      <c r="A2662">
        <v>2021</v>
      </c>
      <c r="B2662" s="30" t="s">
        <v>5651</v>
      </c>
    </row>
    <row r="2663" spans="1:3" x14ac:dyDescent="0.4">
      <c r="A2663">
        <v>2021</v>
      </c>
      <c r="B2663" s="30" t="s">
        <v>5652</v>
      </c>
      <c r="C2663">
        <v>169</v>
      </c>
    </row>
    <row r="2664" spans="1:3" x14ac:dyDescent="0.4">
      <c r="A2664">
        <v>2021</v>
      </c>
      <c r="B2664" s="30" t="s">
        <v>511</v>
      </c>
      <c r="C2664">
        <v>23848</v>
      </c>
    </row>
    <row r="2665" spans="1:3" x14ac:dyDescent="0.4">
      <c r="A2665">
        <v>2021</v>
      </c>
      <c r="B2665" s="30" t="s">
        <v>5653</v>
      </c>
      <c r="C2665">
        <v>344</v>
      </c>
    </row>
    <row r="2666" spans="1:3" x14ac:dyDescent="0.4">
      <c r="A2666">
        <v>2021</v>
      </c>
      <c r="B2666" s="30" t="s">
        <v>2334</v>
      </c>
      <c r="C2666">
        <v>2061</v>
      </c>
    </row>
    <row r="2667" spans="1:3" x14ac:dyDescent="0.4">
      <c r="A2667">
        <v>2021</v>
      </c>
      <c r="B2667" s="30" t="s">
        <v>315</v>
      </c>
      <c r="C2667">
        <v>3250</v>
      </c>
    </row>
    <row r="2668" spans="1:3" x14ac:dyDescent="0.4">
      <c r="A2668">
        <v>2021</v>
      </c>
      <c r="B2668" s="30" t="s">
        <v>8082</v>
      </c>
      <c r="C2668">
        <v>10</v>
      </c>
    </row>
    <row r="2669" spans="1:3" x14ac:dyDescent="0.4">
      <c r="A2669">
        <v>2021</v>
      </c>
      <c r="B2669" s="30" t="s">
        <v>5654</v>
      </c>
      <c r="C2669">
        <v>44</v>
      </c>
    </row>
    <row r="2670" spans="1:3" x14ac:dyDescent="0.4">
      <c r="A2670">
        <v>2021</v>
      </c>
      <c r="B2670" s="30" t="s">
        <v>5655</v>
      </c>
      <c r="C2670">
        <v>54</v>
      </c>
    </row>
    <row r="2671" spans="1:3" x14ac:dyDescent="0.4">
      <c r="A2671">
        <v>2021</v>
      </c>
      <c r="B2671" s="30" t="s">
        <v>5656</v>
      </c>
      <c r="C2671">
        <v>419</v>
      </c>
    </row>
    <row r="2672" spans="1:3" x14ac:dyDescent="0.4">
      <c r="A2672">
        <v>2021</v>
      </c>
      <c r="B2672" s="30" t="s">
        <v>5657</v>
      </c>
      <c r="C2672">
        <v>2960</v>
      </c>
    </row>
    <row r="2673" spans="1:3" x14ac:dyDescent="0.4">
      <c r="A2673">
        <v>2021</v>
      </c>
      <c r="B2673" s="30" t="s">
        <v>600</v>
      </c>
      <c r="C2673">
        <v>1608</v>
      </c>
    </row>
    <row r="2674" spans="1:3" x14ac:dyDescent="0.4">
      <c r="A2674">
        <v>2021</v>
      </c>
      <c r="B2674" s="30" t="s">
        <v>5658</v>
      </c>
      <c r="C2674">
        <v>128</v>
      </c>
    </row>
    <row r="2675" spans="1:3" x14ac:dyDescent="0.4">
      <c r="A2675">
        <v>2021</v>
      </c>
      <c r="B2675" s="30" t="s">
        <v>3086</v>
      </c>
      <c r="C2675">
        <v>96</v>
      </c>
    </row>
    <row r="2676" spans="1:3" x14ac:dyDescent="0.4">
      <c r="A2676">
        <v>2021</v>
      </c>
      <c r="B2676" s="30" t="s">
        <v>5659</v>
      </c>
      <c r="C2676">
        <v>12</v>
      </c>
    </row>
    <row r="2677" spans="1:3" x14ac:dyDescent="0.4">
      <c r="A2677">
        <v>2021</v>
      </c>
      <c r="B2677" s="30" t="s">
        <v>2974</v>
      </c>
      <c r="C2677">
        <v>4951</v>
      </c>
    </row>
    <row r="2678" spans="1:3" x14ac:dyDescent="0.4">
      <c r="A2678">
        <v>2021</v>
      </c>
      <c r="B2678" s="30" t="s">
        <v>1532</v>
      </c>
      <c r="C2678">
        <v>25110</v>
      </c>
    </row>
    <row r="2679" spans="1:3" x14ac:dyDescent="0.4">
      <c r="A2679">
        <v>2021</v>
      </c>
      <c r="B2679" s="30" t="s">
        <v>273</v>
      </c>
      <c r="C2679">
        <v>2011</v>
      </c>
    </row>
    <row r="2680" spans="1:3" x14ac:dyDescent="0.4">
      <c r="A2680">
        <v>2021</v>
      </c>
      <c r="B2680" s="30" t="s">
        <v>1746</v>
      </c>
      <c r="C2680">
        <v>3536</v>
      </c>
    </row>
    <row r="2681" spans="1:3" x14ac:dyDescent="0.4">
      <c r="A2681">
        <v>2021</v>
      </c>
      <c r="B2681" s="30" t="s">
        <v>5660</v>
      </c>
      <c r="C2681">
        <v>935</v>
      </c>
    </row>
    <row r="2682" spans="1:3" x14ac:dyDescent="0.4">
      <c r="A2682">
        <v>2021</v>
      </c>
      <c r="B2682" s="30" t="s">
        <v>5661</v>
      </c>
      <c r="C2682">
        <v>23</v>
      </c>
    </row>
    <row r="2683" spans="1:3" x14ac:dyDescent="0.4">
      <c r="A2683">
        <v>2021</v>
      </c>
      <c r="B2683" s="30" t="s">
        <v>5662</v>
      </c>
      <c r="C2683">
        <v>170</v>
      </c>
    </row>
    <row r="2684" spans="1:3" x14ac:dyDescent="0.4">
      <c r="A2684">
        <v>2021</v>
      </c>
      <c r="B2684" s="30" t="s">
        <v>5663</v>
      </c>
      <c r="C2684">
        <v>725</v>
      </c>
    </row>
    <row r="2685" spans="1:3" x14ac:dyDescent="0.4">
      <c r="A2685">
        <v>2021</v>
      </c>
      <c r="B2685" s="30" t="s">
        <v>5664</v>
      </c>
      <c r="C2685">
        <v>2729</v>
      </c>
    </row>
    <row r="2686" spans="1:3" x14ac:dyDescent="0.4">
      <c r="A2686">
        <v>2021</v>
      </c>
      <c r="B2686" s="30" t="s">
        <v>5665</v>
      </c>
      <c r="C2686">
        <v>2686</v>
      </c>
    </row>
    <row r="2687" spans="1:3" x14ac:dyDescent="0.4">
      <c r="A2687">
        <v>2021</v>
      </c>
      <c r="B2687" s="30" t="s">
        <v>5666</v>
      </c>
      <c r="C2687">
        <v>229</v>
      </c>
    </row>
    <row r="2688" spans="1:3" x14ac:dyDescent="0.4">
      <c r="A2688">
        <v>2021</v>
      </c>
      <c r="B2688" s="30" t="s">
        <v>3548</v>
      </c>
      <c r="C2688">
        <v>800</v>
      </c>
    </row>
    <row r="2689" spans="1:3" x14ac:dyDescent="0.4">
      <c r="A2689">
        <v>2021</v>
      </c>
      <c r="B2689" s="30" t="s">
        <v>5667</v>
      </c>
      <c r="C2689">
        <v>2157</v>
      </c>
    </row>
    <row r="2690" spans="1:3" x14ac:dyDescent="0.4">
      <c r="A2690">
        <v>2021</v>
      </c>
      <c r="B2690" s="30" t="s">
        <v>5668</v>
      </c>
      <c r="C2690">
        <v>1639</v>
      </c>
    </row>
    <row r="2691" spans="1:3" x14ac:dyDescent="0.4">
      <c r="A2691">
        <v>2021</v>
      </c>
      <c r="B2691" s="30" t="s">
        <v>5669</v>
      </c>
      <c r="C2691">
        <v>678</v>
      </c>
    </row>
    <row r="2692" spans="1:3" x14ac:dyDescent="0.4">
      <c r="A2692">
        <v>2021</v>
      </c>
      <c r="B2692" s="30" t="s">
        <v>2504</v>
      </c>
      <c r="C2692">
        <v>1769</v>
      </c>
    </row>
    <row r="2693" spans="1:3" x14ac:dyDescent="0.4">
      <c r="A2693">
        <v>2021</v>
      </c>
      <c r="B2693" s="30" t="s">
        <v>301</v>
      </c>
      <c r="C2693">
        <v>3885</v>
      </c>
    </row>
    <row r="2694" spans="1:3" x14ac:dyDescent="0.4">
      <c r="A2694">
        <v>2021</v>
      </c>
      <c r="B2694" s="30" t="s">
        <v>5670</v>
      </c>
      <c r="C2694">
        <v>23</v>
      </c>
    </row>
    <row r="2695" spans="1:3" x14ac:dyDescent="0.4">
      <c r="A2695">
        <v>2021</v>
      </c>
      <c r="B2695" s="30" t="s">
        <v>3314</v>
      </c>
      <c r="C2695">
        <v>1337</v>
      </c>
    </row>
    <row r="2696" spans="1:3" x14ac:dyDescent="0.4">
      <c r="A2696">
        <v>2021</v>
      </c>
      <c r="B2696" s="30" t="s">
        <v>5671</v>
      </c>
      <c r="C2696">
        <v>11813</v>
      </c>
    </row>
    <row r="2697" spans="1:3" x14ac:dyDescent="0.4">
      <c r="A2697">
        <v>2021</v>
      </c>
      <c r="B2697" s="30" t="s">
        <v>5672</v>
      </c>
      <c r="C2697">
        <v>1977</v>
      </c>
    </row>
    <row r="2698" spans="1:3" x14ac:dyDescent="0.4">
      <c r="A2698">
        <v>2021</v>
      </c>
      <c r="B2698" s="30" t="s">
        <v>5673</v>
      </c>
      <c r="C2698">
        <v>1735</v>
      </c>
    </row>
    <row r="2699" spans="1:3" x14ac:dyDescent="0.4">
      <c r="A2699">
        <v>2021</v>
      </c>
      <c r="B2699" s="30" t="s">
        <v>3384</v>
      </c>
      <c r="C2699">
        <v>3723</v>
      </c>
    </row>
    <row r="2700" spans="1:3" x14ac:dyDescent="0.4">
      <c r="A2700">
        <v>2021</v>
      </c>
      <c r="B2700" s="30" t="s">
        <v>5674</v>
      </c>
      <c r="C2700">
        <v>4053</v>
      </c>
    </row>
    <row r="2701" spans="1:3" x14ac:dyDescent="0.4">
      <c r="A2701">
        <v>2021</v>
      </c>
      <c r="B2701" s="30" t="s">
        <v>5675</v>
      </c>
      <c r="C2701">
        <v>484</v>
      </c>
    </row>
    <row r="2702" spans="1:3" x14ac:dyDescent="0.4">
      <c r="A2702">
        <v>2021</v>
      </c>
      <c r="B2702" s="30" t="s">
        <v>5676</v>
      </c>
      <c r="C2702">
        <v>49</v>
      </c>
    </row>
    <row r="2703" spans="1:3" x14ac:dyDescent="0.4">
      <c r="A2703">
        <v>2021</v>
      </c>
      <c r="B2703" s="30" t="s">
        <v>5677</v>
      </c>
      <c r="C2703">
        <v>1931</v>
      </c>
    </row>
    <row r="2704" spans="1:3" x14ac:dyDescent="0.4">
      <c r="A2704">
        <v>2021</v>
      </c>
      <c r="B2704" s="30" t="s">
        <v>5678</v>
      </c>
      <c r="C2704">
        <v>92</v>
      </c>
    </row>
    <row r="2705" spans="1:3" x14ac:dyDescent="0.4">
      <c r="A2705">
        <v>2021</v>
      </c>
      <c r="B2705" s="30" t="s">
        <v>5679</v>
      </c>
      <c r="C2705">
        <v>3213</v>
      </c>
    </row>
    <row r="2706" spans="1:3" x14ac:dyDescent="0.4">
      <c r="A2706">
        <v>2021</v>
      </c>
      <c r="B2706" s="30" t="s">
        <v>5680</v>
      </c>
      <c r="C2706">
        <v>39</v>
      </c>
    </row>
    <row r="2707" spans="1:3" x14ac:dyDescent="0.4">
      <c r="A2707">
        <v>2021</v>
      </c>
      <c r="B2707" s="30" t="s">
        <v>1814</v>
      </c>
      <c r="C2707">
        <v>322</v>
      </c>
    </row>
    <row r="2708" spans="1:3" x14ac:dyDescent="0.4">
      <c r="A2708">
        <v>2021</v>
      </c>
      <c r="B2708" s="30" t="s">
        <v>682</v>
      </c>
      <c r="C2708">
        <v>1406</v>
      </c>
    </row>
    <row r="2709" spans="1:3" x14ac:dyDescent="0.4">
      <c r="A2709">
        <v>2021</v>
      </c>
      <c r="B2709" s="30" t="s">
        <v>5681</v>
      </c>
      <c r="C2709">
        <v>642</v>
      </c>
    </row>
    <row r="2710" spans="1:3" x14ac:dyDescent="0.4">
      <c r="A2710">
        <v>2021</v>
      </c>
      <c r="B2710" s="30" t="s">
        <v>1380</v>
      </c>
      <c r="C2710">
        <v>714</v>
      </c>
    </row>
    <row r="2711" spans="1:3" x14ac:dyDescent="0.4">
      <c r="A2711">
        <v>2021</v>
      </c>
      <c r="B2711" s="30" t="s">
        <v>5682</v>
      </c>
      <c r="C2711">
        <v>1809</v>
      </c>
    </row>
    <row r="2712" spans="1:3" x14ac:dyDescent="0.4">
      <c r="A2712">
        <v>2021</v>
      </c>
      <c r="B2712" s="30" t="s">
        <v>3495</v>
      </c>
      <c r="C2712">
        <v>6374</v>
      </c>
    </row>
    <row r="2713" spans="1:3" x14ac:dyDescent="0.4">
      <c r="A2713">
        <v>2021</v>
      </c>
      <c r="B2713" s="30" t="s">
        <v>5683</v>
      </c>
      <c r="C2713">
        <v>18</v>
      </c>
    </row>
    <row r="2714" spans="1:3" x14ac:dyDescent="0.4">
      <c r="A2714">
        <v>2021</v>
      </c>
      <c r="B2714" s="30" t="s">
        <v>5684</v>
      </c>
      <c r="C2714">
        <v>55</v>
      </c>
    </row>
    <row r="2715" spans="1:3" x14ac:dyDescent="0.4">
      <c r="A2715">
        <v>2021</v>
      </c>
      <c r="B2715" s="30" t="s">
        <v>5685</v>
      </c>
      <c r="C2715">
        <v>425</v>
      </c>
    </row>
    <row r="2716" spans="1:3" x14ac:dyDescent="0.4">
      <c r="A2716">
        <v>2021</v>
      </c>
      <c r="B2716" s="30" t="s">
        <v>1654</v>
      </c>
      <c r="C2716">
        <v>24381</v>
      </c>
    </row>
    <row r="2717" spans="1:3" x14ac:dyDescent="0.4">
      <c r="A2717">
        <v>2021</v>
      </c>
      <c r="B2717" s="30" t="s">
        <v>5686</v>
      </c>
      <c r="C2717">
        <v>9</v>
      </c>
    </row>
    <row r="2718" spans="1:3" x14ac:dyDescent="0.4">
      <c r="A2718">
        <v>2021</v>
      </c>
      <c r="B2718" s="30" t="s">
        <v>5687</v>
      </c>
      <c r="C2718">
        <v>171</v>
      </c>
    </row>
    <row r="2719" spans="1:3" x14ac:dyDescent="0.4">
      <c r="A2719">
        <v>2021</v>
      </c>
      <c r="B2719" s="30" t="s">
        <v>3446</v>
      </c>
      <c r="C2719">
        <v>1905</v>
      </c>
    </row>
    <row r="2720" spans="1:3" x14ac:dyDescent="0.4">
      <c r="A2720">
        <v>2021</v>
      </c>
      <c r="B2720" s="30" t="s">
        <v>5688</v>
      </c>
      <c r="C2720">
        <v>607</v>
      </c>
    </row>
    <row r="2721" spans="1:3" x14ac:dyDescent="0.4">
      <c r="A2721">
        <v>2021</v>
      </c>
      <c r="B2721" s="30" t="s">
        <v>5689</v>
      </c>
      <c r="C2721">
        <v>2056</v>
      </c>
    </row>
    <row r="2722" spans="1:3" x14ac:dyDescent="0.4">
      <c r="A2722">
        <v>2021</v>
      </c>
      <c r="B2722" s="30" t="s">
        <v>5690</v>
      </c>
      <c r="C2722">
        <v>441</v>
      </c>
    </row>
    <row r="2723" spans="1:3" x14ac:dyDescent="0.4">
      <c r="A2723">
        <v>2021</v>
      </c>
      <c r="B2723" s="30" t="s">
        <v>2756</v>
      </c>
      <c r="C2723">
        <v>823</v>
      </c>
    </row>
    <row r="2724" spans="1:3" x14ac:dyDescent="0.4">
      <c r="A2724">
        <v>2021</v>
      </c>
      <c r="B2724" s="30" t="s">
        <v>261</v>
      </c>
      <c r="C2724">
        <v>2416</v>
      </c>
    </row>
    <row r="2725" spans="1:3" x14ac:dyDescent="0.4">
      <c r="A2725">
        <v>2021</v>
      </c>
      <c r="B2725" s="30" t="s">
        <v>5691</v>
      </c>
      <c r="C2725">
        <v>117</v>
      </c>
    </row>
    <row r="2726" spans="1:3" x14ac:dyDescent="0.4">
      <c r="A2726">
        <v>2021</v>
      </c>
      <c r="B2726" s="30" t="s">
        <v>1820</v>
      </c>
      <c r="C2726">
        <v>846</v>
      </c>
    </row>
    <row r="2727" spans="1:3" x14ac:dyDescent="0.4">
      <c r="A2727">
        <v>2021</v>
      </c>
      <c r="B2727" s="30" t="s">
        <v>5692</v>
      </c>
      <c r="C2727">
        <v>172</v>
      </c>
    </row>
    <row r="2728" spans="1:3" x14ac:dyDescent="0.4">
      <c r="A2728">
        <v>2021</v>
      </c>
      <c r="B2728" s="30" t="s">
        <v>142</v>
      </c>
      <c r="C2728">
        <v>234</v>
      </c>
    </row>
    <row r="2729" spans="1:3" x14ac:dyDescent="0.4">
      <c r="A2729">
        <v>2021</v>
      </c>
      <c r="B2729" s="30" t="s">
        <v>253</v>
      </c>
      <c r="C2729">
        <v>10</v>
      </c>
    </row>
    <row r="2730" spans="1:3" x14ac:dyDescent="0.4">
      <c r="A2730">
        <v>2021</v>
      </c>
      <c r="B2730" s="30" t="s">
        <v>5693</v>
      </c>
      <c r="C2730">
        <v>227</v>
      </c>
    </row>
    <row r="2731" spans="1:3" x14ac:dyDescent="0.4">
      <c r="A2731">
        <v>2021</v>
      </c>
      <c r="B2731" s="30" t="s">
        <v>5694</v>
      </c>
      <c r="C2731">
        <v>170</v>
      </c>
    </row>
    <row r="2732" spans="1:3" x14ac:dyDescent="0.4">
      <c r="A2732">
        <v>2021</v>
      </c>
      <c r="B2732" s="30" t="s">
        <v>1891</v>
      </c>
      <c r="C2732">
        <v>4542</v>
      </c>
    </row>
    <row r="2733" spans="1:3" x14ac:dyDescent="0.4">
      <c r="A2733">
        <v>2021</v>
      </c>
      <c r="B2733" s="30" t="s">
        <v>5695</v>
      </c>
      <c r="C2733">
        <v>3335</v>
      </c>
    </row>
    <row r="2734" spans="1:3" x14ac:dyDescent="0.4">
      <c r="A2734">
        <v>2021</v>
      </c>
      <c r="B2734" s="30" t="s">
        <v>5696</v>
      </c>
      <c r="C2734">
        <v>1809</v>
      </c>
    </row>
    <row r="2735" spans="1:3" x14ac:dyDescent="0.4">
      <c r="A2735">
        <v>2021</v>
      </c>
      <c r="B2735" s="30" t="s">
        <v>5697</v>
      </c>
      <c r="C2735">
        <v>1252</v>
      </c>
    </row>
    <row r="2736" spans="1:3" x14ac:dyDescent="0.4">
      <c r="A2736">
        <v>2021</v>
      </c>
      <c r="B2736" s="30" t="s">
        <v>5699</v>
      </c>
      <c r="C2736">
        <v>348</v>
      </c>
    </row>
    <row r="2737" spans="1:3" x14ac:dyDescent="0.4">
      <c r="A2737">
        <v>2021</v>
      </c>
      <c r="B2737" s="30" t="s">
        <v>8083</v>
      </c>
      <c r="C2737">
        <v>357</v>
      </c>
    </row>
    <row r="2738" spans="1:3" x14ac:dyDescent="0.4">
      <c r="A2738">
        <v>2021</v>
      </c>
      <c r="B2738" s="30" t="s">
        <v>5698</v>
      </c>
      <c r="C2738">
        <v>272</v>
      </c>
    </row>
    <row r="2739" spans="1:3" x14ac:dyDescent="0.4">
      <c r="A2739">
        <v>2021</v>
      </c>
      <c r="B2739" s="30" t="s">
        <v>5700</v>
      </c>
      <c r="C2739">
        <v>34</v>
      </c>
    </row>
    <row r="2740" spans="1:3" x14ac:dyDescent="0.4">
      <c r="A2740">
        <v>2021</v>
      </c>
      <c r="B2740" s="30" t="s">
        <v>5701</v>
      </c>
      <c r="C2740">
        <v>24</v>
      </c>
    </row>
    <row r="2741" spans="1:3" x14ac:dyDescent="0.4">
      <c r="A2741">
        <v>2021</v>
      </c>
      <c r="B2741" s="30" t="s">
        <v>5702</v>
      </c>
      <c r="C2741">
        <v>2553</v>
      </c>
    </row>
    <row r="2742" spans="1:3" x14ac:dyDescent="0.4">
      <c r="A2742">
        <v>2021</v>
      </c>
      <c r="B2742" s="30" t="s">
        <v>3349</v>
      </c>
      <c r="C2742">
        <v>776</v>
      </c>
    </row>
    <row r="2743" spans="1:3" x14ac:dyDescent="0.4">
      <c r="A2743">
        <v>2021</v>
      </c>
      <c r="B2743" s="30" t="s">
        <v>2956</v>
      </c>
      <c r="C2743">
        <v>1284</v>
      </c>
    </row>
    <row r="2744" spans="1:3" x14ac:dyDescent="0.4">
      <c r="A2744">
        <v>2021</v>
      </c>
      <c r="B2744" s="30" t="s">
        <v>2646</v>
      </c>
      <c r="C2744">
        <v>1531</v>
      </c>
    </row>
    <row r="2745" spans="1:3" x14ac:dyDescent="0.4">
      <c r="A2745">
        <v>2021</v>
      </c>
      <c r="B2745" s="30" t="s">
        <v>5703</v>
      </c>
      <c r="C2745">
        <v>97</v>
      </c>
    </row>
    <row r="2746" spans="1:3" x14ac:dyDescent="0.4">
      <c r="A2746">
        <v>2021</v>
      </c>
      <c r="B2746" s="30" t="s">
        <v>5704</v>
      </c>
      <c r="C2746">
        <v>224</v>
      </c>
    </row>
    <row r="2747" spans="1:3" x14ac:dyDescent="0.4">
      <c r="A2747">
        <v>2021</v>
      </c>
      <c r="B2747" s="30" t="s">
        <v>2687</v>
      </c>
      <c r="C2747">
        <v>3094</v>
      </c>
    </row>
    <row r="2748" spans="1:3" x14ac:dyDescent="0.4">
      <c r="A2748">
        <v>2021</v>
      </c>
      <c r="B2748" s="30" t="s">
        <v>1660</v>
      </c>
      <c r="C2748">
        <v>2216</v>
      </c>
    </row>
    <row r="2749" spans="1:3" x14ac:dyDescent="0.4">
      <c r="A2749">
        <v>2021</v>
      </c>
      <c r="B2749" s="30" t="s">
        <v>1284</v>
      </c>
      <c r="C2749">
        <v>3578</v>
      </c>
    </row>
    <row r="2750" spans="1:3" x14ac:dyDescent="0.4">
      <c r="A2750">
        <v>2021</v>
      </c>
      <c r="B2750" s="30" t="s">
        <v>8084</v>
      </c>
      <c r="C2750">
        <v>58</v>
      </c>
    </row>
    <row r="2751" spans="1:3" x14ac:dyDescent="0.4">
      <c r="A2751">
        <v>2021</v>
      </c>
      <c r="B2751" s="30" t="s">
        <v>5705</v>
      </c>
      <c r="C2751">
        <v>433</v>
      </c>
    </row>
    <row r="2752" spans="1:3" x14ac:dyDescent="0.4">
      <c r="A2752">
        <v>2021</v>
      </c>
      <c r="B2752" s="30" t="s">
        <v>604</v>
      </c>
      <c r="C2752">
        <v>96</v>
      </c>
    </row>
    <row r="2753" spans="1:3" x14ac:dyDescent="0.4">
      <c r="A2753">
        <v>2021</v>
      </c>
      <c r="B2753" s="30" t="s">
        <v>5706</v>
      </c>
      <c r="C2753">
        <v>234</v>
      </c>
    </row>
    <row r="2754" spans="1:3" x14ac:dyDescent="0.4">
      <c r="A2754">
        <v>2021</v>
      </c>
      <c r="B2754" s="30" t="s">
        <v>5707</v>
      </c>
      <c r="C2754">
        <v>28</v>
      </c>
    </row>
    <row r="2755" spans="1:3" x14ac:dyDescent="0.4">
      <c r="A2755">
        <v>2021</v>
      </c>
      <c r="B2755" s="30" t="s">
        <v>5708</v>
      </c>
      <c r="C2755">
        <v>2141</v>
      </c>
    </row>
    <row r="2756" spans="1:3" x14ac:dyDescent="0.4">
      <c r="A2756">
        <v>2021</v>
      </c>
      <c r="B2756" s="30" t="s">
        <v>5709</v>
      </c>
      <c r="C2756">
        <v>901</v>
      </c>
    </row>
    <row r="2757" spans="1:3" x14ac:dyDescent="0.4">
      <c r="A2757">
        <v>2021</v>
      </c>
      <c r="B2757" s="30" t="s">
        <v>766</v>
      </c>
      <c r="C2757">
        <v>857</v>
      </c>
    </row>
    <row r="2758" spans="1:3" x14ac:dyDescent="0.4">
      <c r="A2758">
        <v>2021</v>
      </c>
      <c r="B2758" s="30" t="s">
        <v>5710</v>
      </c>
      <c r="C2758">
        <v>1723</v>
      </c>
    </row>
    <row r="2759" spans="1:3" x14ac:dyDescent="0.4">
      <c r="A2759">
        <v>2021</v>
      </c>
      <c r="B2759" s="30" t="s">
        <v>5711</v>
      </c>
      <c r="C2759">
        <v>781</v>
      </c>
    </row>
    <row r="2760" spans="1:3" x14ac:dyDescent="0.4">
      <c r="A2760">
        <v>2021</v>
      </c>
      <c r="B2760" s="30" t="s">
        <v>5713</v>
      </c>
      <c r="C2760">
        <v>216</v>
      </c>
    </row>
    <row r="2761" spans="1:3" x14ac:dyDescent="0.4">
      <c r="A2761">
        <v>2021</v>
      </c>
      <c r="B2761" s="30" t="s">
        <v>5712</v>
      </c>
      <c r="C2761">
        <v>16</v>
      </c>
    </row>
    <row r="2762" spans="1:3" x14ac:dyDescent="0.4">
      <c r="A2762">
        <v>2021</v>
      </c>
      <c r="B2762" s="30" t="s">
        <v>2695</v>
      </c>
      <c r="C2762">
        <v>8</v>
      </c>
    </row>
    <row r="2763" spans="1:3" x14ac:dyDescent="0.4">
      <c r="A2763">
        <v>2021</v>
      </c>
      <c r="B2763" s="30" t="s">
        <v>231</v>
      </c>
      <c r="C2763">
        <v>456</v>
      </c>
    </row>
    <row r="2764" spans="1:3" x14ac:dyDescent="0.4">
      <c r="A2764">
        <v>2021</v>
      </c>
      <c r="B2764" s="30" t="s">
        <v>5714</v>
      </c>
      <c r="C2764">
        <v>67</v>
      </c>
    </row>
    <row r="2765" spans="1:3" x14ac:dyDescent="0.4">
      <c r="A2765">
        <v>2021</v>
      </c>
      <c r="B2765" s="30" t="s">
        <v>5715</v>
      </c>
      <c r="C2765">
        <v>859</v>
      </c>
    </row>
    <row r="2766" spans="1:3" x14ac:dyDescent="0.4">
      <c r="A2766">
        <v>2021</v>
      </c>
      <c r="B2766" s="30" t="s">
        <v>3189</v>
      </c>
      <c r="C2766">
        <v>4273</v>
      </c>
    </row>
    <row r="2767" spans="1:3" x14ac:dyDescent="0.4">
      <c r="A2767">
        <v>2021</v>
      </c>
      <c r="B2767" s="30" t="s">
        <v>5716</v>
      </c>
      <c r="C2767">
        <v>2172</v>
      </c>
    </row>
    <row r="2768" spans="1:3" x14ac:dyDescent="0.4">
      <c r="A2768">
        <v>2021</v>
      </c>
      <c r="B2768" s="30" t="s">
        <v>716</v>
      </c>
      <c r="C2768">
        <v>7066</v>
      </c>
    </row>
    <row r="2769" spans="1:3" x14ac:dyDescent="0.4">
      <c r="A2769">
        <v>2021</v>
      </c>
      <c r="B2769" s="30" t="s">
        <v>5717</v>
      </c>
      <c r="C2769">
        <v>79</v>
      </c>
    </row>
    <row r="2770" spans="1:3" x14ac:dyDescent="0.4">
      <c r="A2770">
        <v>2021</v>
      </c>
      <c r="B2770" s="30" t="s">
        <v>5718</v>
      </c>
      <c r="C2770">
        <v>26</v>
      </c>
    </row>
    <row r="2771" spans="1:3" x14ac:dyDescent="0.4">
      <c r="A2771">
        <v>2021</v>
      </c>
      <c r="B2771" s="30" t="s">
        <v>169</v>
      </c>
      <c r="C2771">
        <v>5460</v>
      </c>
    </row>
    <row r="2772" spans="1:3" x14ac:dyDescent="0.4">
      <c r="A2772">
        <v>2021</v>
      </c>
      <c r="B2772" s="30" t="s">
        <v>1995</v>
      </c>
      <c r="C2772">
        <v>10890</v>
      </c>
    </row>
    <row r="2773" spans="1:3" x14ac:dyDescent="0.4">
      <c r="A2773">
        <v>2021</v>
      </c>
      <c r="B2773" s="30" t="s">
        <v>5719</v>
      </c>
      <c r="C2773">
        <v>6830</v>
      </c>
    </row>
    <row r="2774" spans="1:3" x14ac:dyDescent="0.4">
      <c r="A2774">
        <v>2021</v>
      </c>
      <c r="B2774" s="30" t="s">
        <v>5720</v>
      </c>
      <c r="C2774">
        <v>22</v>
      </c>
    </row>
    <row r="2775" spans="1:3" x14ac:dyDescent="0.4">
      <c r="A2775">
        <v>2021</v>
      </c>
      <c r="B2775" s="30" t="s">
        <v>5721</v>
      </c>
      <c r="C2775">
        <v>84</v>
      </c>
    </row>
    <row r="2776" spans="1:3" x14ac:dyDescent="0.4">
      <c r="A2776">
        <v>2021</v>
      </c>
      <c r="B2776" s="30" t="s">
        <v>5722</v>
      </c>
      <c r="C2776">
        <v>55</v>
      </c>
    </row>
    <row r="2777" spans="1:3" x14ac:dyDescent="0.4">
      <c r="A2777">
        <v>2021</v>
      </c>
      <c r="B2777" s="30" t="s">
        <v>5723</v>
      </c>
      <c r="C2777">
        <v>1494</v>
      </c>
    </row>
    <row r="2778" spans="1:3" x14ac:dyDescent="0.4">
      <c r="A2778">
        <v>2021</v>
      </c>
      <c r="B2778" s="30" t="s">
        <v>5724</v>
      </c>
      <c r="C2778">
        <v>54405</v>
      </c>
    </row>
    <row r="2779" spans="1:3" x14ac:dyDescent="0.4">
      <c r="A2779">
        <v>2021</v>
      </c>
      <c r="B2779" s="30" t="s">
        <v>5726</v>
      </c>
      <c r="C2779">
        <v>1029</v>
      </c>
    </row>
    <row r="2780" spans="1:3" x14ac:dyDescent="0.4">
      <c r="A2780">
        <v>2021</v>
      </c>
      <c r="B2780" s="30" t="s">
        <v>1684</v>
      </c>
      <c r="C2780">
        <v>1918</v>
      </c>
    </row>
    <row r="2781" spans="1:3" x14ac:dyDescent="0.4">
      <c r="A2781">
        <v>2021</v>
      </c>
      <c r="B2781" s="30" t="s">
        <v>5728</v>
      </c>
      <c r="C2781">
        <v>14</v>
      </c>
    </row>
    <row r="2782" spans="1:3" x14ac:dyDescent="0.4">
      <c r="A2782">
        <v>2021</v>
      </c>
      <c r="B2782" s="30" t="s">
        <v>5727</v>
      </c>
      <c r="C2782">
        <v>1323</v>
      </c>
    </row>
    <row r="2783" spans="1:3" x14ac:dyDescent="0.4">
      <c r="A2783">
        <v>2021</v>
      </c>
      <c r="B2783" s="30" t="s">
        <v>5730</v>
      </c>
      <c r="C2783">
        <v>248</v>
      </c>
    </row>
    <row r="2784" spans="1:3" x14ac:dyDescent="0.4">
      <c r="A2784">
        <v>2021</v>
      </c>
      <c r="B2784" s="30" t="s">
        <v>1496</v>
      </c>
      <c r="C2784">
        <v>19254</v>
      </c>
    </row>
    <row r="2785" spans="1:3" x14ac:dyDescent="0.4">
      <c r="A2785">
        <v>2021</v>
      </c>
      <c r="B2785" s="30" t="s">
        <v>5725</v>
      </c>
      <c r="C2785">
        <v>122</v>
      </c>
    </row>
    <row r="2786" spans="1:3" x14ac:dyDescent="0.4">
      <c r="A2786">
        <v>2021</v>
      </c>
      <c r="B2786" s="30" t="s">
        <v>5729</v>
      </c>
      <c r="C2786">
        <v>232</v>
      </c>
    </row>
    <row r="2787" spans="1:3" x14ac:dyDescent="0.4">
      <c r="A2787">
        <v>2021</v>
      </c>
      <c r="B2787" s="30" t="s">
        <v>5731</v>
      </c>
      <c r="C2787">
        <v>80</v>
      </c>
    </row>
    <row r="2788" spans="1:3" x14ac:dyDescent="0.4">
      <c r="A2788">
        <v>2021</v>
      </c>
      <c r="B2788" s="30" t="s">
        <v>5732</v>
      </c>
      <c r="C2788">
        <v>8</v>
      </c>
    </row>
    <row r="2789" spans="1:3" x14ac:dyDescent="0.4">
      <c r="A2789">
        <v>2021</v>
      </c>
      <c r="B2789" s="30" t="s">
        <v>5733</v>
      </c>
      <c r="C2789">
        <v>414</v>
      </c>
    </row>
    <row r="2790" spans="1:3" x14ac:dyDescent="0.4">
      <c r="A2790">
        <v>2021</v>
      </c>
      <c r="B2790" s="30" t="s">
        <v>5734</v>
      </c>
      <c r="C2790">
        <v>4593</v>
      </c>
    </row>
    <row r="2791" spans="1:3" x14ac:dyDescent="0.4">
      <c r="A2791">
        <v>2021</v>
      </c>
      <c r="B2791" s="30" t="s">
        <v>1527</v>
      </c>
      <c r="C2791">
        <v>5168</v>
      </c>
    </row>
    <row r="2792" spans="1:3" x14ac:dyDescent="0.4">
      <c r="A2792">
        <v>2021</v>
      </c>
      <c r="B2792" s="30" t="s">
        <v>5735</v>
      </c>
      <c r="C2792">
        <v>116</v>
      </c>
    </row>
    <row r="2793" spans="1:3" x14ac:dyDescent="0.4">
      <c r="A2793">
        <v>2021</v>
      </c>
      <c r="B2793" s="30" t="s">
        <v>2398</v>
      </c>
      <c r="C2793">
        <v>3808</v>
      </c>
    </row>
    <row r="2794" spans="1:3" x14ac:dyDescent="0.4">
      <c r="A2794">
        <v>2021</v>
      </c>
      <c r="B2794" s="30" t="s">
        <v>5736</v>
      </c>
      <c r="C2794">
        <v>1442</v>
      </c>
    </row>
    <row r="2795" spans="1:3" x14ac:dyDescent="0.4">
      <c r="A2795">
        <v>2021</v>
      </c>
      <c r="B2795" s="30" t="s">
        <v>5737</v>
      </c>
      <c r="C2795">
        <v>135</v>
      </c>
    </row>
    <row r="2796" spans="1:3" x14ac:dyDescent="0.4">
      <c r="A2796">
        <v>2021</v>
      </c>
      <c r="B2796" s="30" t="s">
        <v>8085</v>
      </c>
      <c r="C2796">
        <v>209</v>
      </c>
    </row>
    <row r="2797" spans="1:3" x14ac:dyDescent="0.4">
      <c r="A2797">
        <v>2021</v>
      </c>
      <c r="B2797" s="30" t="s">
        <v>1572</v>
      </c>
      <c r="C2797">
        <v>127</v>
      </c>
    </row>
    <row r="2798" spans="1:3" x14ac:dyDescent="0.4">
      <c r="A2798">
        <v>2021</v>
      </c>
      <c r="B2798" s="30" t="s">
        <v>2294</v>
      </c>
      <c r="C2798">
        <v>6012</v>
      </c>
    </row>
    <row r="2799" spans="1:3" x14ac:dyDescent="0.4">
      <c r="A2799">
        <v>2021</v>
      </c>
      <c r="B2799" s="30" t="s">
        <v>957</v>
      </c>
      <c r="C2799">
        <v>1651</v>
      </c>
    </row>
    <row r="2800" spans="1:3" x14ac:dyDescent="0.4">
      <c r="A2800">
        <v>2021</v>
      </c>
      <c r="B2800" s="30" t="s">
        <v>5738</v>
      </c>
      <c r="C2800">
        <v>278</v>
      </c>
    </row>
    <row r="2801" spans="1:3" x14ac:dyDescent="0.4">
      <c r="A2801">
        <v>2021</v>
      </c>
      <c r="B2801" s="30" t="s">
        <v>3147</v>
      </c>
      <c r="C2801">
        <v>103</v>
      </c>
    </row>
    <row r="2802" spans="1:3" x14ac:dyDescent="0.4">
      <c r="A2802">
        <v>2021</v>
      </c>
      <c r="B2802" s="30" t="s">
        <v>5739</v>
      </c>
      <c r="C2802">
        <v>73</v>
      </c>
    </row>
    <row r="2803" spans="1:3" x14ac:dyDescent="0.4">
      <c r="A2803">
        <v>2021</v>
      </c>
      <c r="B2803" s="30" t="s">
        <v>838</v>
      </c>
      <c r="C2803">
        <v>3639</v>
      </c>
    </row>
    <row r="2804" spans="1:3" x14ac:dyDescent="0.4">
      <c r="A2804">
        <v>2021</v>
      </c>
      <c r="B2804" s="30" t="s">
        <v>5740</v>
      </c>
      <c r="C2804">
        <v>1877</v>
      </c>
    </row>
    <row r="2805" spans="1:3" x14ac:dyDescent="0.4">
      <c r="A2805">
        <v>2021</v>
      </c>
      <c r="B2805" s="30" t="s">
        <v>525</v>
      </c>
      <c r="C2805">
        <v>1369</v>
      </c>
    </row>
    <row r="2806" spans="1:3" x14ac:dyDescent="0.4">
      <c r="A2806">
        <v>2021</v>
      </c>
      <c r="B2806" s="30" t="s">
        <v>1318</v>
      </c>
      <c r="C2806">
        <v>1298</v>
      </c>
    </row>
    <row r="2807" spans="1:3" x14ac:dyDescent="0.4">
      <c r="A2807">
        <v>2021</v>
      </c>
      <c r="B2807" s="30" t="s">
        <v>5741</v>
      </c>
      <c r="C2807">
        <v>244</v>
      </c>
    </row>
    <row r="2808" spans="1:3" x14ac:dyDescent="0.4">
      <c r="A2808">
        <v>2021</v>
      </c>
      <c r="B2808" s="30" t="s">
        <v>5742</v>
      </c>
      <c r="C2808">
        <v>7185</v>
      </c>
    </row>
    <row r="2809" spans="1:3" x14ac:dyDescent="0.4">
      <c r="A2809">
        <v>2021</v>
      </c>
      <c r="B2809" s="30" t="s">
        <v>5743</v>
      </c>
      <c r="C2809">
        <v>209</v>
      </c>
    </row>
    <row r="2810" spans="1:3" x14ac:dyDescent="0.4">
      <c r="A2810">
        <v>2021</v>
      </c>
      <c r="B2810" s="30" t="s">
        <v>1100</v>
      </c>
      <c r="C2810">
        <v>257</v>
      </c>
    </row>
    <row r="2811" spans="1:3" x14ac:dyDescent="0.4">
      <c r="A2811">
        <v>2021</v>
      </c>
      <c r="B2811" s="30" t="s">
        <v>1517</v>
      </c>
      <c r="C2811">
        <v>3417</v>
      </c>
    </row>
    <row r="2812" spans="1:3" x14ac:dyDescent="0.4">
      <c r="A2812">
        <v>2021</v>
      </c>
      <c r="B2812" s="30" t="s">
        <v>1794</v>
      </c>
      <c r="C2812">
        <v>26764</v>
      </c>
    </row>
    <row r="2813" spans="1:3" x14ac:dyDescent="0.4">
      <c r="A2813">
        <v>2021</v>
      </c>
      <c r="B2813" s="30" t="s">
        <v>5744</v>
      </c>
    </row>
    <row r="2814" spans="1:3" x14ac:dyDescent="0.4">
      <c r="A2814">
        <v>2021</v>
      </c>
      <c r="B2814" s="30" t="s">
        <v>5745</v>
      </c>
      <c r="C2814">
        <v>157</v>
      </c>
    </row>
    <row r="2815" spans="1:3" x14ac:dyDescent="0.4">
      <c r="A2815">
        <v>2021</v>
      </c>
      <c r="B2815" s="30" t="s">
        <v>2028</v>
      </c>
      <c r="C2815">
        <v>222</v>
      </c>
    </row>
    <row r="2816" spans="1:3" x14ac:dyDescent="0.4">
      <c r="A2816">
        <v>2021</v>
      </c>
      <c r="B2816" s="30" t="s">
        <v>5746</v>
      </c>
      <c r="C2816">
        <v>4583</v>
      </c>
    </row>
    <row r="2817" spans="1:3" x14ac:dyDescent="0.4">
      <c r="A2817">
        <v>2021</v>
      </c>
      <c r="B2817" s="30" t="s">
        <v>844</v>
      </c>
      <c r="C2817">
        <v>17107</v>
      </c>
    </row>
    <row r="2818" spans="1:3" x14ac:dyDescent="0.4">
      <c r="A2818">
        <v>2021</v>
      </c>
      <c r="B2818" s="30" t="s">
        <v>5747</v>
      </c>
      <c r="C2818">
        <v>196</v>
      </c>
    </row>
    <row r="2819" spans="1:3" x14ac:dyDescent="0.4">
      <c r="A2819">
        <v>2021</v>
      </c>
      <c r="B2819" s="30" t="s">
        <v>5748</v>
      </c>
      <c r="C2819">
        <v>13</v>
      </c>
    </row>
    <row r="2820" spans="1:3" x14ac:dyDescent="0.4">
      <c r="A2820">
        <v>2021</v>
      </c>
      <c r="B2820" s="30" t="s">
        <v>5749</v>
      </c>
      <c r="C2820">
        <v>179</v>
      </c>
    </row>
    <row r="2821" spans="1:3" x14ac:dyDescent="0.4">
      <c r="A2821">
        <v>2021</v>
      </c>
      <c r="B2821" s="30" t="s">
        <v>5750</v>
      </c>
      <c r="C2821">
        <v>1099</v>
      </c>
    </row>
    <row r="2822" spans="1:3" x14ac:dyDescent="0.4">
      <c r="A2822">
        <v>2021</v>
      </c>
      <c r="B2822" s="30" t="s">
        <v>5751</v>
      </c>
      <c r="C2822">
        <v>41</v>
      </c>
    </row>
    <row r="2823" spans="1:3" x14ac:dyDescent="0.4">
      <c r="A2823">
        <v>2021</v>
      </c>
      <c r="B2823" s="30" t="s">
        <v>3530</v>
      </c>
      <c r="C2823">
        <v>5423</v>
      </c>
    </row>
    <row r="2824" spans="1:3" x14ac:dyDescent="0.4">
      <c r="A2824">
        <v>2021</v>
      </c>
      <c r="B2824" s="30" t="s">
        <v>8086</v>
      </c>
      <c r="C2824">
        <v>326</v>
      </c>
    </row>
    <row r="2825" spans="1:3" x14ac:dyDescent="0.4">
      <c r="A2825">
        <v>2021</v>
      </c>
      <c r="B2825" s="30" t="s">
        <v>5752</v>
      </c>
      <c r="C2825">
        <v>238</v>
      </c>
    </row>
    <row r="2826" spans="1:3" x14ac:dyDescent="0.4">
      <c r="A2826">
        <v>2021</v>
      </c>
      <c r="B2826" s="30" t="s">
        <v>5753</v>
      </c>
      <c r="C2826">
        <v>55</v>
      </c>
    </row>
    <row r="2827" spans="1:3" x14ac:dyDescent="0.4">
      <c r="A2827">
        <v>2021</v>
      </c>
      <c r="B2827" s="30" t="s">
        <v>5754</v>
      </c>
      <c r="C2827">
        <v>14838</v>
      </c>
    </row>
    <row r="2828" spans="1:3" x14ac:dyDescent="0.4">
      <c r="A2828">
        <v>2021</v>
      </c>
      <c r="B2828" s="30" t="s">
        <v>5755</v>
      </c>
      <c r="C2828">
        <v>2303</v>
      </c>
    </row>
    <row r="2829" spans="1:3" x14ac:dyDescent="0.4">
      <c r="A2829">
        <v>2021</v>
      </c>
      <c r="B2829" s="30" t="s">
        <v>5756</v>
      </c>
      <c r="C2829">
        <v>183</v>
      </c>
    </row>
    <row r="2830" spans="1:3" x14ac:dyDescent="0.4">
      <c r="A2830">
        <v>2021</v>
      </c>
      <c r="B2830" s="30" t="s">
        <v>2242</v>
      </c>
      <c r="C2830">
        <v>189</v>
      </c>
    </row>
    <row r="2831" spans="1:3" x14ac:dyDescent="0.4">
      <c r="A2831">
        <v>2021</v>
      </c>
      <c r="B2831" s="30" t="s">
        <v>5757</v>
      </c>
      <c r="C2831">
        <v>32</v>
      </c>
    </row>
    <row r="2832" spans="1:3" x14ac:dyDescent="0.4">
      <c r="A2832">
        <v>2021</v>
      </c>
      <c r="B2832" s="30" t="s">
        <v>2766</v>
      </c>
      <c r="C2832">
        <v>157</v>
      </c>
    </row>
    <row r="2833" spans="1:3" x14ac:dyDescent="0.4">
      <c r="A2833">
        <v>2021</v>
      </c>
      <c r="B2833" s="30" t="s">
        <v>5758</v>
      </c>
      <c r="C2833">
        <v>14</v>
      </c>
    </row>
    <row r="2834" spans="1:3" x14ac:dyDescent="0.4">
      <c r="A2834">
        <v>2021</v>
      </c>
      <c r="B2834" s="30" t="s">
        <v>5759</v>
      </c>
      <c r="C2834">
        <v>29</v>
      </c>
    </row>
    <row r="2835" spans="1:3" x14ac:dyDescent="0.4">
      <c r="A2835">
        <v>2021</v>
      </c>
      <c r="B2835" s="30" t="s">
        <v>3155</v>
      </c>
      <c r="C2835">
        <v>2488</v>
      </c>
    </row>
    <row r="2836" spans="1:3" x14ac:dyDescent="0.4">
      <c r="A2836">
        <v>2021</v>
      </c>
      <c r="B2836" s="30" t="s">
        <v>5760</v>
      </c>
      <c r="C2836">
        <v>353</v>
      </c>
    </row>
    <row r="2837" spans="1:3" x14ac:dyDescent="0.4">
      <c r="A2837">
        <v>2021</v>
      </c>
      <c r="B2837" s="30" t="s">
        <v>5761</v>
      </c>
      <c r="C2837">
        <v>7968</v>
      </c>
    </row>
    <row r="2838" spans="1:3" x14ac:dyDescent="0.4">
      <c r="A2838">
        <v>2021</v>
      </c>
      <c r="B2838" s="30" t="s">
        <v>5762</v>
      </c>
      <c r="C2838">
        <v>94</v>
      </c>
    </row>
    <row r="2839" spans="1:3" x14ac:dyDescent="0.4">
      <c r="A2839">
        <v>2021</v>
      </c>
      <c r="B2839" s="30" t="s">
        <v>5763</v>
      </c>
      <c r="C2839">
        <v>51</v>
      </c>
    </row>
    <row r="2840" spans="1:3" x14ac:dyDescent="0.4">
      <c r="A2840">
        <v>2021</v>
      </c>
      <c r="B2840" s="30" t="s">
        <v>5764</v>
      </c>
      <c r="C2840">
        <v>536</v>
      </c>
    </row>
    <row r="2841" spans="1:3" x14ac:dyDescent="0.4">
      <c r="A2841">
        <v>2021</v>
      </c>
      <c r="B2841" s="30" t="s">
        <v>5766</v>
      </c>
      <c r="C2841">
        <v>6699</v>
      </c>
    </row>
    <row r="2842" spans="1:3" x14ac:dyDescent="0.4">
      <c r="A2842">
        <v>2021</v>
      </c>
      <c r="B2842" s="30" t="s">
        <v>5765</v>
      </c>
      <c r="C2842">
        <v>124</v>
      </c>
    </row>
    <row r="2843" spans="1:3" x14ac:dyDescent="0.4">
      <c r="A2843">
        <v>2021</v>
      </c>
      <c r="B2843" s="30" t="s">
        <v>5767</v>
      </c>
      <c r="C2843">
        <v>214</v>
      </c>
    </row>
    <row r="2844" spans="1:3" x14ac:dyDescent="0.4">
      <c r="A2844">
        <v>2021</v>
      </c>
      <c r="B2844" s="30" t="s">
        <v>5768</v>
      </c>
      <c r="C2844">
        <v>169</v>
      </c>
    </row>
    <row r="2845" spans="1:3" x14ac:dyDescent="0.4">
      <c r="A2845">
        <v>2021</v>
      </c>
      <c r="B2845" s="30" t="s">
        <v>5769</v>
      </c>
      <c r="C2845">
        <v>726</v>
      </c>
    </row>
    <row r="2846" spans="1:3" x14ac:dyDescent="0.4">
      <c r="A2846">
        <v>2021</v>
      </c>
      <c r="B2846" s="30" t="s">
        <v>2717</v>
      </c>
      <c r="C2846">
        <v>731</v>
      </c>
    </row>
    <row r="2847" spans="1:3" x14ac:dyDescent="0.4">
      <c r="A2847">
        <v>2021</v>
      </c>
      <c r="B2847" s="30" t="s">
        <v>5770</v>
      </c>
      <c r="C2847">
        <v>321</v>
      </c>
    </row>
    <row r="2848" spans="1:3" x14ac:dyDescent="0.4">
      <c r="A2848">
        <v>2021</v>
      </c>
      <c r="B2848" s="30" t="s">
        <v>5771</v>
      </c>
      <c r="C2848">
        <v>165</v>
      </c>
    </row>
    <row r="2849" spans="1:3" x14ac:dyDescent="0.4">
      <c r="A2849">
        <v>2021</v>
      </c>
      <c r="B2849" s="30" t="s">
        <v>5772</v>
      </c>
      <c r="C2849">
        <v>309</v>
      </c>
    </row>
    <row r="2850" spans="1:3" x14ac:dyDescent="0.4">
      <c r="A2850">
        <v>2021</v>
      </c>
      <c r="B2850" s="30" t="s">
        <v>898</v>
      </c>
      <c r="C2850">
        <v>1588</v>
      </c>
    </row>
    <row r="2851" spans="1:3" x14ac:dyDescent="0.4">
      <c r="A2851">
        <v>2021</v>
      </c>
      <c r="B2851" s="30" t="s">
        <v>347</v>
      </c>
      <c r="C2851">
        <v>620</v>
      </c>
    </row>
    <row r="2852" spans="1:3" x14ac:dyDescent="0.4">
      <c r="A2852">
        <v>2021</v>
      </c>
      <c r="B2852" s="30" t="s">
        <v>5773</v>
      </c>
      <c r="C2852">
        <v>2774</v>
      </c>
    </row>
    <row r="2853" spans="1:3" x14ac:dyDescent="0.4">
      <c r="A2853">
        <v>2021</v>
      </c>
      <c r="B2853" s="30" t="s">
        <v>5774</v>
      </c>
      <c r="C2853">
        <v>108</v>
      </c>
    </row>
    <row r="2854" spans="1:3" x14ac:dyDescent="0.4">
      <c r="A2854">
        <v>2021</v>
      </c>
      <c r="B2854" s="30" t="s">
        <v>5775</v>
      </c>
      <c r="C2854">
        <v>90</v>
      </c>
    </row>
    <row r="2855" spans="1:3" x14ac:dyDescent="0.4">
      <c r="A2855">
        <v>2021</v>
      </c>
      <c r="B2855" s="30" t="s">
        <v>5776</v>
      </c>
      <c r="C2855">
        <v>48</v>
      </c>
    </row>
    <row r="2856" spans="1:3" x14ac:dyDescent="0.4">
      <c r="A2856">
        <v>2021</v>
      </c>
      <c r="B2856" s="30" t="s">
        <v>3076</v>
      </c>
      <c r="C2856">
        <v>4901</v>
      </c>
    </row>
    <row r="2857" spans="1:3" x14ac:dyDescent="0.4">
      <c r="A2857">
        <v>2021</v>
      </c>
      <c r="B2857" s="30" t="s">
        <v>1616</v>
      </c>
      <c r="C2857">
        <v>4455</v>
      </c>
    </row>
    <row r="2858" spans="1:3" x14ac:dyDescent="0.4">
      <c r="A2858">
        <v>2021</v>
      </c>
      <c r="B2858" s="30" t="s">
        <v>5777</v>
      </c>
      <c r="C2858">
        <v>443</v>
      </c>
    </row>
    <row r="2859" spans="1:3" x14ac:dyDescent="0.4">
      <c r="A2859">
        <v>2021</v>
      </c>
      <c r="B2859" s="30" t="s">
        <v>2523</v>
      </c>
      <c r="C2859">
        <v>4496</v>
      </c>
    </row>
    <row r="2860" spans="1:3" x14ac:dyDescent="0.4">
      <c r="A2860">
        <v>2021</v>
      </c>
      <c r="B2860" s="30" t="s">
        <v>5778</v>
      </c>
      <c r="C2860">
        <v>219</v>
      </c>
    </row>
    <row r="2861" spans="1:3" x14ac:dyDescent="0.4">
      <c r="A2861">
        <v>2021</v>
      </c>
      <c r="B2861" s="30" t="s">
        <v>5779</v>
      </c>
      <c r="C2861">
        <v>26</v>
      </c>
    </row>
    <row r="2862" spans="1:3" x14ac:dyDescent="0.4">
      <c r="A2862">
        <v>2021</v>
      </c>
      <c r="B2862" s="30" t="s">
        <v>5780</v>
      </c>
      <c r="C2862">
        <v>98</v>
      </c>
    </row>
    <row r="2863" spans="1:3" x14ac:dyDescent="0.4">
      <c r="A2863">
        <v>2021</v>
      </c>
      <c r="B2863" s="30" t="s">
        <v>5781</v>
      </c>
      <c r="C2863">
        <v>263</v>
      </c>
    </row>
    <row r="2864" spans="1:3" x14ac:dyDescent="0.4">
      <c r="A2864">
        <v>2021</v>
      </c>
      <c r="B2864" s="30" t="s">
        <v>5782</v>
      </c>
      <c r="C2864">
        <v>76</v>
      </c>
    </row>
    <row r="2865" spans="1:3" x14ac:dyDescent="0.4">
      <c r="A2865">
        <v>2021</v>
      </c>
      <c r="B2865" s="30" t="s">
        <v>700</v>
      </c>
      <c r="C2865">
        <v>1993</v>
      </c>
    </row>
    <row r="2866" spans="1:3" x14ac:dyDescent="0.4">
      <c r="A2866">
        <v>2021</v>
      </c>
      <c r="B2866" s="30" t="s">
        <v>5783</v>
      </c>
      <c r="C2866">
        <v>35</v>
      </c>
    </row>
    <row r="2867" spans="1:3" x14ac:dyDescent="0.4">
      <c r="A2867">
        <v>2021</v>
      </c>
      <c r="B2867" s="30" t="s">
        <v>5784</v>
      </c>
      <c r="C2867">
        <v>63</v>
      </c>
    </row>
    <row r="2868" spans="1:3" x14ac:dyDescent="0.4">
      <c r="A2868">
        <v>2021</v>
      </c>
      <c r="B2868" s="30" t="s">
        <v>5785</v>
      </c>
      <c r="C2868">
        <v>1155</v>
      </c>
    </row>
    <row r="2869" spans="1:3" x14ac:dyDescent="0.4">
      <c r="A2869">
        <v>2021</v>
      </c>
      <c r="B2869" s="30" t="s">
        <v>5786</v>
      </c>
      <c r="C2869">
        <v>1553</v>
      </c>
    </row>
    <row r="2870" spans="1:3" x14ac:dyDescent="0.4">
      <c r="A2870">
        <v>2021</v>
      </c>
      <c r="B2870" s="30" t="s">
        <v>5787</v>
      </c>
      <c r="C2870">
        <v>99</v>
      </c>
    </row>
    <row r="2871" spans="1:3" x14ac:dyDescent="0.4">
      <c r="A2871">
        <v>2021</v>
      </c>
      <c r="B2871" s="30" t="s">
        <v>5788</v>
      </c>
      <c r="C2871">
        <v>218</v>
      </c>
    </row>
    <row r="2872" spans="1:3" x14ac:dyDescent="0.4">
      <c r="A2872">
        <v>2021</v>
      </c>
      <c r="B2872" s="30" t="s">
        <v>5789</v>
      </c>
      <c r="C2872">
        <v>169</v>
      </c>
    </row>
    <row r="2873" spans="1:3" x14ac:dyDescent="0.4">
      <c r="A2873">
        <v>2021</v>
      </c>
      <c r="B2873" s="30" t="s">
        <v>5790</v>
      </c>
      <c r="C2873">
        <v>200</v>
      </c>
    </row>
    <row r="2874" spans="1:3" x14ac:dyDescent="0.4">
      <c r="A2874">
        <v>2021</v>
      </c>
      <c r="B2874" s="30" t="s">
        <v>5791</v>
      </c>
      <c r="C2874">
        <v>1155</v>
      </c>
    </row>
    <row r="2875" spans="1:3" x14ac:dyDescent="0.4">
      <c r="A2875">
        <v>2021</v>
      </c>
      <c r="B2875" s="30" t="s">
        <v>1897</v>
      </c>
      <c r="C2875">
        <v>4241</v>
      </c>
    </row>
    <row r="2876" spans="1:3" x14ac:dyDescent="0.4">
      <c r="A2876">
        <v>2021</v>
      </c>
      <c r="B2876" s="30" t="s">
        <v>1568</v>
      </c>
      <c r="C2876">
        <v>4995</v>
      </c>
    </row>
    <row r="2877" spans="1:3" x14ac:dyDescent="0.4">
      <c r="A2877">
        <v>2021</v>
      </c>
      <c r="B2877" s="30" t="s">
        <v>8087</v>
      </c>
      <c r="C2877">
        <v>533</v>
      </c>
    </row>
    <row r="2878" spans="1:3" x14ac:dyDescent="0.4">
      <c r="A2878">
        <v>2021</v>
      </c>
      <c r="B2878" s="30" t="s">
        <v>5792</v>
      </c>
      <c r="C2878">
        <v>68</v>
      </c>
    </row>
    <row r="2879" spans="1:3" x14ac:dyDescent="0.4">
      <c r="A2879">
        <v>2021</v>
      </c>
      <c r="B2879" s="30" t="s">
        <v>5793</v>
      </c>
      <c r="C2879">
        <v>45</v>
      </c>
    </row>
    <row r="2880" spans="1:3" x14ac:dyDescent="0.4">
      <c r="A2880">
        <v>2021</v>
      </c>
      <c r="B2880" s="30" t="s">
        <v>5794</v>
      </c>
      <c r="C2880">
        <v>3</v>
      </c>
    </row>
    <row r="2881" spans="1:3" x14ac:dyDescent="0.4">
      <c r="A2881">
        <v>2021</v>
      </c>
      <c r="B2881" s="30" t="s">
        <v>5795</v>
      </c>
      <c r="C2881">
        <v>34</v>
      </c>
    </row>
    <row r="2882" spans="1:3" x14ac:dyDescent="0.4">
      <c r="A2882">
        <v>2021</v>
      </c>
      <c r="B2882" s="30" t="s">
        <v>5796</v>
      </c>
      <c r="C2882">
        <v>96</v>
      </c>
    </row>
    <row r="2883" spans="1:3" x14ac:dyDescent="0.4">
      <c r="A2883">
        <v>2021</v>
      </c>
      <c r="B2883" s="30" t="s">
        <v>5797</v>
      </c>
      <c r="C2883">
        <v>55</v>
      </c>
    </row>
    <row r="2884" spans="1:3" x14ac:dyDescent="0.4">
      <c r="A2884">
        <v>2021</v>
      </c>
      <c r="B2884" s="30" t="s">
        <v>215</v>
      </c>
      <c r="C2884">
        <v>10599</v>
      </c>
    </row>
    <row r="2885" spans="1:3" x14ac:dyDescent="0.4">
      <c r="A2885">
        <v>2021</v>
      </c>
      <c r="B2885" s="30" t="s">
        <v>5798</v>
      </c>
      <c r="C2885">
        <v>896</v>
      </c>
    </row>
    <row r="2886" spans="1:3" x14ac:dyDescent="0.4">
      <c r="A2886">
        <v>2021</v>
      </c>
      <c r="B2886" s="30" t="s">
        <v>5799</v>
      </c>
      <c r="C2886">
        <v>24</v>
      </c>
    </row>
    <row r="2887" spans="1:3" x14ac:dyDescent="0.4">
      <c r="A2887">
        <v>2021</v>
      </c>
      <c r="B2887" s="30" t="s">
        <v>1513</v>
      </c>
      <c r="C2887">
        <v>72</v>
      </c>
    </row>
    <row r="2888" spans="1:3" x14ac:dyDescent="0.4">
      <c r="A2888">
        <v>2021</v>
      </c>
      <c r="B2888" s="30" t="s">
        <v>2521</v>
      </c>
      <c r="C2888">
        <v>9673</v>
      </c>
    </row>
    <row r="2889" spans="1:3" x14ac:dyDescent="0.4">
      <c r="A2889">
        <v>2021</v>
      </c>
      <c r="B2889" s="30" t="s">
        <v>5800</v>
      </c>
      <c r="C2889">
        <v>2241</v>
      </c>
    </row>
    <row r="2890" spans="1:3" x14ac:dyDescent="0.4">
      <c r="A2890">
        <v>2021</v>
      </c>
      <c r="B2890" s="30" t="s">
        <v>5801</v>
      </c>
      <c r="C2890">
        <v>74</v>
      </c>
    </row>
    <row r="2891" spans="1:3" x14ac:dyDescent="0.4">
      <c r="A2891">
        <v>2021</v>
      </c>
      <c r="B2891" s="30" t="s">
        <v>5802</v>
      </c>
      <c r="C2891">
        <v>1101</v>
      </c>
    </row>
    <row r="2892" spans="1:3" x14ac:dyDescent="0.4">
      <c r="A2892">
        <v>2021</v>
      </c>
      <c r="B2892" s="30" t="s">
        <v>5803</v>
      </c>
      <c r="C2892">
        <v>1448</v>
      </c>
    </row>
    <row r="2893" spans="1:3" x14ac:dyDescent="0.4">
      <c r="A2893">
        <v>2021</v>
      </c>
      <c r="B2893" s="30" t="s">
        <v>8088</v>
      </c>
      <c r="C2893">
        <v>16</v>
      </c>
    </row>
    <row r="2894" spans="1:3" x14ac:dyDescent="0.4">
      <c r="A2894">
        <v>2021</v>
      </c>
      <c r="B2894" s="30" t="s">
        <v>5804</v>
      </c>
      <c r="C2894">
        <v>157</v>
      </c>
    </row>
    <row r="2895" spans="1:3" x14ac:dyDescent="0.4">
      <c r="A2895">
        <v>2021</v>
      </c>
      <c r="B2895" s="30" t="s">
        <v>5805</v>
      </c>
      <c r="C2895">
        <v>139</v>
      </c>
    </row>
    <row r="2896" spans="1:3" x14ac:dyDescent="0.4">
      <c r="A2896">
        <v>2021</v>
      </c>
      <c r="B2896" s="30" t="s">
        <v>5806</v>
      </c>
      <c r="C2896">
        <v>32</v>
      </c>
    </row>
    <row r="2897" spans="1:3" x14ac:dyDescent="0.4">
      <c r="A2897">
        <v>2021</v>
      </c>
      <c r="B2897" s="30" t="s">
        <v>5807</v>
      </c>
      <c r="C2897">
        <v>117</v>
      </c>
    </row>
    <row r="2898" spans="1:3" x14ac:dyDescent="0.4">
      <c r="A2898">
        <v>2021</v>
      </c>
      <c r="B2898" s="30" t="s">
        <v>5808</v>
      </c>
      <c r="C2898">
        <v>36</v>
      </c>
    </row>
    <row r="2899" spans="1:3" x14ac:dyDescent="0.4">
      <c r="A2899">
        <v>2021</v>
      </c>
      <c r="B2899" s="30" t="s">
        <v>5809</v>
      </c>
      <c r="C2899">
        <v>127</v>
      </c>
    </row>
    <row r="2900" spans="1:3" x14ac:dyDescent="0.4">
      <c r="A2900">
        <v>2021</v>
      </c>
      <c r="B2900" s="30" t="s">
        <v>2711</v>
      </c>
      <c r="C2900">
        <v>1561</v>
      </c>
    </row>
    <row r="2901" spans="1:3" x14ac:dyDescent="0.4">
      <c r="A2901">
        <v>2021</v>
      </c>
      <c r="B2901" s="30" t="s">
        <v>5810</v>
      </c>
      <c r="C2901">
        <v>4956</v>
      </c>
    </row>
    <row r="2902" spans="1:3" x14ac:dyDescent="0.4">
      <c r="A2902">
        <v>2021</v>
      </c>
      <c r="B2902" s="30" t="s">
        <v>3538</v>
      </c>
      <c r="C2902">
        <v>61617</v>
      </c>
    </row>
    <row r="2903" spans="1:3" x14ac:dyDescent="0.4">
      <c r="A2903">
        <v>2021</v>
      </c>
      <c r="B2903" s="30" t="s">
        <v>5811</v>
      </c>
      <c r="C2903">
        <v>151</v>
      </c>
    </row>
    <row r="2904" spans="1:3" x14ac:dyDescent="0.4">
      <c r="A2904">
        <v>2021</v>
      </c>
      <c r="B2904" s="30" t="s">
        <v>5812</v>
      </c>
      <c r="C2904">
        <v>38</v>
      </c>
    </row>
    <row r="2905" spans="1:3" x14ac:dyDescent="0.4">
      <c r="A2905">
        <v>2021</v>
      </c>
      <c r="B2905" s="30" t="s">
        <v>5813</v>
      </c>
      <c r="C2905">
        <v>599</v>
      </c>
    </row>
    <row r="2906" spans="1:3" x14ac:dyDescent="0.4">
      <c r="A2906">
        <v>2021</v>
      </c>
      <c r="B2906" s="30" t="s">
        <v>1810</v>
      </c>
      <c r="C2906">
        <v>4266</v>
      </c>
    </row>
    <row r="2907" spans="1:3" x14ac:dyDescent="0.4">
      <c r="A2907">
        <v>2021</v>
      </c>
      <c r="B2907" s="30" t="s">
        <v>2621</v>
      </c>
      <c r="C2907">
        <v>1234</v>
      </c>
    </row>
    <row r="2908" spans="1:3" x14ac:dyDescent="0.4">
      <c r="A2908">
        <v>2021</v>
      </c>
      <c r="B2908" s="30" t="s">
        <v>5814</v>
      </c>
      <c r="C2908">
        <v>81</v>
      </c>
    </row>
    <row r="2909" spans="1:3" x14ac:dyDescent="0.4">
      <c r="A2909">
        <v>2021</v>
      </c>
      <c r="B2909" s="30" t="s">
        <v>5815</v>
      </c>
      <c r="C2909">
        <v>230</v>
      </c>
    </row>
    <row r="2910" spans="1:3" x14ac:dyDescent="0.4">
      <c r="A2910">
        <v>2021</v>
      </c>
      <c r="B2910" s="30" t="s">
        <v>5816</v>
      </c>
      <c r="C2910">
        <v>18445</v>
      </c>
    </row>
    <row r="2911" spans="1:3" x14ac:dyDescent="0.4">
      <c r="A2911">
        <v>2021</v>
      </c>
      <c r="B2911" s="30" t="s">
        <v>1601</v>
      </c>
      <c r="C2911">
        <v>1172</v>
      </c>
    </row>
    <row r="2912" spans="1:3" x14ac:dyDescent="0.4">
      <c r="A2912">
        <v>2021</v>
      </c>
      <c r="B2912" s="30" t="s">
        <v>5817</v>
      </c>
      <c r="C2912">
        <v>764</v>
      </c>
    </row>
    <row r="2913" spans="1:3" x14ac:dyDescent="0.4">
      <c r="A2913">
        <v>2021</v>
      </c>
      <c r="B2913" s="30" t="s">
        <v>1240</v>
      </c>
      <c r="C2913">
        <v>2829</v>
      </c>
    </row>
    <row r="2914" spans="1:3" x14ac:dyDescent="0.4">
      <c r="A2914">
        <v>2021</v>
      </c>
      <c r="B2914" s="30" t="s">
        <v>5818</v>
      </c>
      <c r="C2914">
        <v>2507</v>
      </c>
    </row>
    <row r="2915" spans="1:3" x14ac:dyDescent="0.4">
      <c r="A2915">
        <v>2021</v>
      </c>
      <c r="B2915" s="30" t="s">
        <v>5819</v>
      </c>
      <c r="C2915">
        <v>985</v>
      </c>
    </row>
    <row r="2916" spans="1:3" x14ac:dyDescent="0.4">
      <c r="A2916">
        <v>2021</v>
      </c>
      <c r="B2916" s="30" t="s">
        <v>5820</v>
      </c>
      <c r="C2916">
        <v>77</v>
      </c>
    </row>
    <row r="2917" spans="1:3" x14ac:dyDescent="0.4">
      <c r="A2917">
        <v>2021</v>
      </c>
      <c r="B2917" s="30" t="s">
        <v>5821</v>
      </c>
      <c r="C2917">
        <v>102</v>
      </c>
    </row>
    <row r="2918" spans="1:3" x14ac:dyDescent="0.4">
      <c r="A2918">
        <v>2021</v>
      </c>
      <c r="B2918" s="30" t="s">
        <v>5822</v>
      </c>
      <c r="C2918">
        <v>185</v>
      </c>
    </row>
    <row r="2919" spans="1:3" x14ac:dyDescent="0.4">
      <c r="A2919">
        <v>2021</v>
      </c>
      <c r="B2919" s="30" t="s">
        <v>5823</v>
      </c>
      <c r="C2919">
        <v>195</v>
      </c>
    </row>
    <row r="2920" spans="1:3" x14ac:dyDescent="0.4">
      <c r="A2920">
        <v>2021</v>
      </c>
      <c r="B2920" s="30" t="s">
        <v>5824</v>
      </c>
      <c r="C2920">
        <v>3129</v>
      </c>
    </row>
    <row r="2921" spans="1:3" x14ac:dyDescent="0.4">
      <c r="A2921">
        <v>2021</v>
      </c>
      <c r="B2921" s="30" t="s">
        <v>3583</v>
      </c>
      <c r="C2921">
        <v>924</v>
      </c>
    </row>
    <row r="2922" spans="1:3" x14ac:dyDescent="0.4">
      <c r="A2922">
        <v>2021</v>
      </c>
      <c r="B2922" s="30" t="s">
        <v>5825</v>
      </c>
      <c r="C2922">
        <v>5092</v>
      </c>
    </row>
    <row r="2923" spans="1:3" x14ac:dyDescent="0.4">
      <c r="A2923">
        <v>2021</v>
      </c>
      <c r="B2923" s="30" t="s">
        <v>870</v>
      </c>
      <c r="C2923">
        <v>3962</v>
      </c>
    </row>
    <row r="2924" spans="1:3" x14ac:dyDescent="0.4">
      <c r="A2924">
        <v>2021</v>
      </c>
      <c r="B2924" s="30" t="s">
        <v>5826</v>
      </c>
      <c r="C2924">
        <v>1870</v>
      </c>
    </row>
    <row r="2925" spans="1:3" x14ac:dyDescent="0.4">
      <c r="A2925">
        <v>2021</v>
      </c>
      <c r="B2925" s="30" t="s">
        <v>671</v>
      </c>
      <c r="C2925">
        <v>1870</v>
      </c>
    </row>
    <row r="2926" spans="1:3" x14ac:dyDescent="0.4">
      <c r="A2926">
        <v>2021</v>
      </c>
      <c r="B2926" s="30" t="s">
        <v>5827</v>
      </c>
      <c r="C2926">
        <v>4315</v>
      </c>
    </row>
    <row r="2927" spans="1:3" x14ac:dyDescent="0.4">
      <c r="A2927">
        <v>2021</v>
      </c>
      <c r="B2927" s="30" t="s">
        <v>5828</v>
      </c>
      <c r="C2927">
        <v>66</v>
      </c>
    </row>
    <row r="2928" spans="1:3" x14ac:dyDescent="0.4">
      <c r="A2928">
        <v>2021</v>
      </c>
      <c r="B2928" s="30" t="s">
        <v>5829</v>
      </c>
      <c r="C2928">
        <v>73</v>
      </c>
    </row>
    <row r="2929" spans="1:3" x14ac:dyDescent="0.4">
      <c r="A2929">
        <v>2021</v>
      </c>
      <c r="B2929" s="30" t="s">
        <v>7973</v>
      </c>
      <c r="C2929">
        <v>205</v>
      </c>
    </row>
    <row r="2930" spans="1:3" x14ac:dyDescent="0.4">
      <c r="A2930">
        <v>2021</v>
      </c>
      <c r="B2930" s="30" t="s">
        <v>3637</v>
      </c>
      <c r="C2930">
        <v>1369</v>
      </c>
    </row>
    <row r="2931" spans="1:3" x14ac:dyDescent="0.4">
      <c r="A2931">
        <v>2021</v>
      </c>
      <c r="B2931" s="30" t="s">
        <v>5830</v>
      </c>
      <c r="C2931">
        <v>44</v>
      </c>
    </row>
    <row r="2932" spans="1:3" x14ac:dyDescent="0.4">
      <c r="A2932">
        <v>2021</v>
      </c>
      <c r="B2932" s="30" t="s">
        <v>5831</v>
      </c>
      <c r="C2932">
        <v>83</v>
      </c>
    </row>
    <row r="2933" spans="1:3" x14ac:dyDescent="0.4">
      <c r="A2933">
        <v>2021</v>
      </c>
      <c r="B2933" s="30" t="s">
        <v>5832</v>
      </c>
      <c r="C2933">
        <v>2186</v>
      </c>
    </row>
    <row r="2934" spans="1:3" x14ac:dyDescent="0.4">
      <c r="A2934">
        <v>2021</v>
      </c>
      <c r="B2934" s="30" t="s">
        <v>5833</v>
      </c>
      <c r="C2934">
        <v>386</v>
      </c>
    </row>
    <row r="2935" spans="1:3" x14ac:dyDescent="0.4">
      <c r="A2935">
        <v>2021</v>
      </c>
      <c r="B2935" s="30" t="s">
        <v>2304</v>
      </c>
      <c r="C2935">
        <v>25073</v>
      </c>
    </row>
    <row r="2936" spans="1:3" x14ac:dyDescent="0.4">
      <c r="A2936">
        <v>2021</v>
      </c>
      <c r="B2936" s="30" t="s">
        <v>5834</v>
      </c>
      <c r="C2936">
        <v>197</v>
      </c>
    </row>
    <row r="2937" spans="1:3" x14ac:dyDescent="0.4">
      <c r="A2937">
        <v>2021</v>
      </c>
      <c r="B2937" s="30" t="s">
        <v>5835</v>
      </c>
      <c r="C2937">
        <v>15</v>
      </c>
    </row>
    <row r="2938" spans="1:3" x14ac:dyDescent="0.4">
      <c r="A2938">
        <v>2021</v>
      </c>
      <c r="B2938" s="30" t="s">
        <v>5836</v>
      </c>
      <c r="C2938">
        <v>120</v>
      </c>
    </row>
    <row r="2939" spans="1:3" x14ac:dyDescent="0.4">
      <c r="A2939">
        <v>2021</v>
      </c>
      <c r="B2939" s="30" t="s">
        <v>5837</v>
      </c>
      <c r="C2939">
        <v>13</v>
      </c>
    </row>
    <row r="2940" spans="1:3" x14ac:dyDescent="0.4">
      <c r="A2940">
        <v>2021</v>
      </c>
      <c r="B2940" s="30" t="s">
        <v>2464</v>
      </c>
      <c r="C2940">
        <v>4757</v>
      </c>
    </row>
    <row r="2941" spans="1:3" x14ac:dyDescent="0.4">
      <c r="A2941">
        <v>2021</v>
      </c>
      <c r="B2941" s="30" t="s">
        <v>5838</v>
      </c>
      <c r="C2941">
        <v>5312</v>
      </c>
    </row>
    <row r="2942" spans="1:3" x14ac:dyDescent="0.4">
      <c r="A2942">
        <v>2021</v>
      </c>
      <c r="B2942" s="30" t="s">
        <v>447</v>
      </c>
      <c r="C2942">
        <v>773</v>
      </c>
    </row>
    <row r="2943" spans="1:3" x14ac:dyDescent="0.4">
      <c r="A2943">
        <v>2021</v>
      </c>
      <c r="B2943" s="30" t="s">
        <v>3758</v>
      </c>
      <c r="C2943">
        <v>5020</v>
      </c>
    </row>
    <row r="2944" spans="1:3" x14ac:dyDescent="0.4">
      <c r="A2944">
        <v>2021</v>
      </c>
      <c r="B2944" s="30" t="s">
        <v>5839</v>
      </c>
      <c r="C2944">
        <v>1007</v>
      </c>
    </row>
    <row r="2945" spans="1:3" x14ac:dyDescent="0.4">
      <c r="A2945">
        <v>2021</v>
      </c>
      <c r="B2945" s="30" t="s">
        <v>5840</v>
      </c>
      <c r="C2945">
        <v>103</v>
      </c>
    </row>
    <row r="2946" spans="1:3" x14ac:dyDescent="0.4">
      <c r="A2946">
        <v>2021</v>
      </c>
      <c r="B2946" s="30" t="s">
        <v>5841</v>
      </c>
      <c r="C2946">
        <v>210</v>
      </c>
    </row>
    <row r="2947" spans="1:3" x14ac:dyDescent="0.4">
      <c r="A2947">
        <v>2021</v>
      </c>
      <c r="B2947" s="30" t="s">
        <v>2298</v>
      </c>
      <c r="C2947">
        <v>24</v>
      </c>
    </row>
    <row r="2948" spans="1:3" x14ac:dyDescent="0.4">
      <c r="A2948">
        <v>2021</v>
      </c>
      <c r="B2948" s="30" t="s">
        <v>5842</v>
      </c>
      <c r="C2948">
        <v>86</v>
      </c>
    </row>
    <row r="2949" spans="1:3" x14ac:dyDescent="0.4">
      <c r="A2949">
        <v>2021</v>
      </c>
      <c r="B2949" s="30" t="s">
        <v>5843</v>
      </c>
      <c r="C2949">
        <v>44</v>
      </c>
    </row>
    <row r="2950" spans="1:3" x14ac:dyDescent="0.4">
      <c r="A2950">
        <v>2021</v>
      </c>
      <c r="B2950" s="30" t="s">
        <v>5844</v>
      </c>
      <c r="C2950">
        <v>34</v>
      </c>
    </row>
    <row r="2951" spans="1:3" x14ac:dyDescent="0.4">
      <c r="A2951">
        <v>2021</v>
      </c>
      <c r="B2951" s="30" t="s">
        <v>1216</v>
      </c>
      <c r="C2951">
        <v>523</v>
      </c>
    </row>
    <row r="2952" spans="1:3" x14ac:dyDescent="0.4">
      <c r="A2952">
        <v>2021</v>
      </c>
      <c r="B2952" s="30" t="s">
        <v>2306</v>
      </c>
      <c r="C2952">
        <v>3072</v>
      </c>
    </row>
    <row r="2953" spans="1:3" x14ac:dyDescent="0.4">
      <c r="A2953">
        <v>2021</v>
      </c>
      <c r="B2953" s="30" t="s">
        <v>5845</v>
      </c>
      <c r="C2953">
        <v>1500</v>
      </c>
    </row>
    <row r="2954" spans="1:3" x14ac:dyDescent="0.4">
      <c r="A2954">
        <v>2021</v>
      </c>
      <c r="B2954" s="30" t="s">
        <v>5846</v>
      </c>
      <c r="C2954">
        <v>256</v>
      </c>
    </row>
    <row r="2955" spans="1:3" x14ac:dyDescent="0.4">
      <c r="A2955">
        <v>2021</v>
      </c>
      <c r="B2955" s="30" t="s">
        <v>5849</v>
      </c>
      <c r="C2955">
        <v>356</v>
      </c>
    </row>
    <row r="2956" spans="1:3" x14ac:dyDescent="0.4">
      <c r="A2956">
        <v>2021</v>
      </c>
      <c r="B2956" s="30" t="s">
        <v>5847</v>
      </c>
      <c r="C2956">
        <v>109</v>
      </c>
    </row>
    <row r="2957" spans="1:3" x14ac:dyDescent="0.4">
      <c r="A2957">
        <v>2021</v>
      </c>
      <c r="B2957" s="30" t="s">
        <v>5848</v>
      </c>
      <c r="C2957">
        <v>203</v>
      </c>
    </row>
    <row r="2958" spans="1:3" x14ac:dyDescent="0.4">
      <c r="A2958">
        <v>2021</v>
      </c>
      <c r="B2958" s="30" t="s">
        <v>2728</v>
      </c>
      <c r="C2958">
        <v>62</v>
      </c>
    </row>
    <row r="2959" spans="1:3" x14ac:dyDescent="0.4">
      <c r="A2959">
        <v>2021</v>
      </c>
      <c r="B2959" s="30" t="s">
        <v>5850</v>
      </c>
      <c r="C2959">
        <v>206</v>
      </c>
    </row>
    <row r="2960" spans="1:3" x14ac:dyDescent="0.4">
      <c r="A2960">
        <v>2021</v>
      </c>
      <c r="B2960" s="30" t="s">
        <v>8089</v>
      </c>
      <c r="C2960">
        <v>1</v>
      </c>
    </row>
    <row r="2961" spans="1:3" x14ac:dyDescent="0.4">
      <c r="A2961">
        <v>2021</v>
      </c>
      <c r="B2961" s="30" t="s">
        <v>5851</v>
      </c>
      <c r="C2961">
        <v>100</v>
      </c>
    </row>
    <row r="2962" spans="1:3" x14ac:dyDescent="0.4">
      <c r="A2962">
        <v>2021</v>
      </c>
      <c r="B2962" s="30" t="s">
        <v>3557</v>
      </c>
      <c r="C2962">
        <v>43</v>
      </c>
    </row>
    <row r="2963" spans="1:3" x14ac:dyDescent="0.4">
      <c r="A2963">
        <v>2021</v>
      </c>
      <c r="B2963" s="30" t="s">
        <v>3615</v>
      </c>
      <c r="C2963">
        <v>8526</v>
      </c>
    </row>
    <row r="2964" spans="1:3" x14ac:dyDescent="0.4">
      <c r="A2964">
        <v>2021</v>
      </c>
      <c r="B2964" s="30" t="s">
        <v>5852</v>
      </c>
      <c r="C2964">
        <v>797</v>
      </c>
    </row>
    <row r="2965" spans="1:3" x14ac:dyDescent="0.4">
      <c r="A2965">
        <v>2021</v>
      </c>
      <c r="B2965" s="30" t="s">
        <v>5853</v>
      </c>
      <c r="C2965">
        <v>147</v>
      </c>
    </row>
    <row r="2966" spans="1:3" x14ac:dyDescent="0.4">
      <c r="A2966">
        <v>2021</v>
      </c>
      <c r="B2966" s="30" t="s">
        <v>5854</v>
      </c>
      <c r="C2966">
        <v>1578</v>
      </c>
    </row>
    <row r="2967" spans="1:3" x14ac:dyDescent="0.4">
      <c r="A2967">
        <v>2021</v>
      </c>
      <c r="B2967" s="30" t="s">
        <v>5855</v>
      </c>
      <c r="C2967">
        <v>46</v>
      </c>
    </row>
    <row r="2968" spans="1:3" x14ac:dyDescent="0.4">
      <c r="A2968">
        <v>2021</v>
      </c>
      <c r="B2968" s="30" t="s">
        <v>1054</v>
      </c>
      <c r="C2968">
        <v>134</v>
      </c>
    </row>
    <row r="2969" spans="1:3" x14ac:dyDescent="0.4">
      <c r="A2969">
        <v>2021</v>
      </c>
      <c r="B2969" s="30" t="s">
        <v>5856</v>
      </c>
      <c r="C2969">
        <v>76</v>
      </c>
    </row>
    <row r="2970" spans="1:3" x14ac:dyDescent="0.4">
      <c r="A2970">
        <v>2021</v>
      </c>
      <c r="B2970" s="30" t="s">
        <v>130</v>
      </c>
      <c r="C2970">
        <v>1869</v>
      </c>
    </row>
    <row r="2971" spans="1:3" x14ac:dyDescent="0.4">
      <c r="A2971">
        <v>2021</v>
      </c>
      <c r="B2971" s="30" t="s">
        <v>5857</v>
      </c>
      <c r="C2971">
        <v>1340</v>
      </c>
    </row>
    <row r="2972" spans="1:3" x14ac:dyDescent="0.4">
      <c r="A2972">
        <v>2021</v>
      </c>
      <c r="B2972" s="30" t="s">
        <v>3179</v>
      </c>
      <c r="C2972">
        <v>1060</v>
      </c>
    </row>
    <row r="2973" spans="1:3" x14ac:dyDescent="0.4">
      <c r="A2973">
        <v>2021</v>
      </c>
      <c r="B2973" s="30" t="s">
        <v>1923</v>
      </c>
      <c r="C2973">
        <v>4761</v>
      </c>
    </row>
    <row r="2974" spans="1:3" x14ac:dyDescent="0.4">
      <c r="A2974">
        <v>2021</v>
      </c>
      <c r="B2974" s="30" t="s">
        <v>5858</v>
      </c>
      <c r="C2974">
        <v>258</v>
      </c>
    </row>
    <row r="2975" spans="1:3" x14ac:dyDescent="0.4">
      <c r="A2975">
        <v>2021</v>
      </c>
      <c r="B2975" s="30" t="s">
        <v>955</v>
      </c>
      <c r="C2975">
        <v>3102</v>
      </c>
    </row>
    <row r="2976" spans="1:3" x14ac:dyDescent="0.4">
      <c r="A2976">
        <v>2021</v>
      </c>
      <c r="B2976" s="30" t="s">
        <v>5859</v>
      </c>
      <c r="C2976">
        <v>107</v>
      </c>
    </row>
    <row r="2977" spans="1:3" x14ac:dyDescent="0.4">
      <c r="A2977">
        <v>2021</v>
      </c>
      <c r="B2977" s="30" t="s">
        <v>862</v>
      </c>
      <c r="C2977">
        <v>524</v>
      </c>
    </row>
    <row r="2978" spans="1:3" x14ac:dyDescent="0.4">
      <c r="A2978">
        <v>2021</v>
      </c>
      <c r="B2978" s="30" t="s">
        <v>5860</v>
      </c>
      <c r="C2978">
        <v>0</v>
      </c>
    </row>
    <row r="2979" spans="1:3" x14ac:dyDescent="0.4">
      <c r="A2979">
        <v>2021</v>
      </c>
      <c r="B2979" s="30" t="s">
        <v>5861</v>
      </c>
      <c r="C2979">
        <v>356</v>
      </c>
    </row>
    <row r="2980" spans="1:3" x14ac:dyDescent="0.4">
      <c r="A2980">
        <v>2021</v>
      </c>
      <c r="B2980" s="30" t="s">
        <v>5862</v>
      </c>
      <c r="C2980">
        <v>1724</v>
      </c>
    </row>
    <row r="2981" spans="1:3" x14ac:dyDescent="0.4">
      <c r="A2981">
        <v>2021</v>
      </c>
      <c r="B2981" s="30" t="s">
        <v>533</v>
      </c>
      <c r="C2981">
        <v>5142</v>
      </c>
    </row>
    <row r="2982" spans="1:3" x14ac:dyDescent="0.4">
      <c r="A2982">
        <v>2021</v>
      </c>
      <c r="B2982" s="30" t="s">
        <v>5863</v>
      </c>
      <c r="C2982">
        <v>273</v>
      </c>
    </row>
    <row r="2983" spans="1:3" x14ac:dyDescent="0.4">
      <c r="A2983">
        <v>2021</v>
      </c>
      <c r="B2983" s="30" t="s">
        <v>5864</v>
      </c>
      <c r="C2983">
        <v>338</v>
      </c>
    </row>
    <row r="2984" spans="1:3" x14ac:dyDescent="0.4">
      <c r="A2984">
        <v>2021</v>
      </c>
      <c r="B2984" s="30" t="s">
        <v>5865</v>
      </c>
      <c r="C2984">
        <v>160</v>
      </c>
    </row>
    <row r="2985" spans="1:3" x14ac:dyDescent="0.4">
      <c r="A2985">
        <v>2021</v>
      </c>
      <c r="B2985" s="30" t="s">
        <v>5866</v>
      </c>
      <c r="C2985">
        <v>5</v>
      </c>
    </row>
    <row r="2986" spans="1:3" x14ac:dyDescent="0.4">
      <c r="A2986">
        <v>2021</v>
      </c>
      <c r="B2986" s="30" t="s">
        <v>5867</v>
      </c>
      <c r="C2986">
        <v>87</v>
      </c>
    </row>
    <row r="2987" spans="1:3" x14ac:dyDescent="0.4">
      <c r="A2987">
        <v>2021</v>
      </c>
      <c r="B2987" s="30" t="s">
        <v>5868</v>
      </c>
      <c r="C2987">
        <v>1090</v>
      </c>
    </row>
    <row r="2988" spans="1:3" x14ac:dyDescent="0.4">
      <c r="A2988">
        <v>2021</v>
      </c>
      <c r="B2988" s="30" t="s">
        <v>5869</v>
      </c>
      <c r="C2988">
        <v>32309</v>
      </c>
    </row>
    <row r="2989" spans="1:3" x14ac:dyDescent="0.4">
      <c r="A2989">
        <v>2021</v>
      </c>
      <c r="B2989" s="30" t="s">
        <v>5870</v>
      </c>
      <c r="C2989">
        <v>133</v>
      </c>
    </row>
    <row r="2990" spans="1:3" x14ac:dyDescent="0.4">
      <c r="A2990">
        <v>2021</v>
      </c>
      <c r="B2990" s="30" t="s">
        <v>5871</v>
      </c>
      <c r="C2990">
        <v>33</v>
      </c>
    </row>
    <row r="2991" spans="1:3" x14ac:dyDescent="0.4">
      <c r="A2991">
        <v>2021</v>
      </c>
      <c r="B2991" s="30" t="s">
        <v>5872</v>
      </c>
      <c r="C2991">
        <v>4010</v>
      </c>
    </row>
    <row r="2992" spans="1:3" x14ac:dyDescent="0.4">
      <c r="A2992">
        <v>2021</v>
      </c>
      <c r="B2992" s="30" t="s">
        <v>1991</v>
      </c>
      <c r="C2992">
        <v>7822</v>
      </c>
    </row>
    <row r="2993" spans="1:3" x14ac:dyDescent="0.4">
      <c r="A2993">
        <v>2021</v>
      </c>
      <c r="B2993" s="30" t="s">
        <v>661</v>
      </c>
      <c r="C2993">
        <v>9399</v>
      </c>
    </row>
    <row r="2994" spans="1:3" x14ac:dyDescent="0.4">
      <c r="A2994">
        <v>2021</v>
      </c>
      <c r="B2994" s="30" t="s">
        <v>387</v>
      </c>
      <c r="C2994">
        <v>9720</v>
      </c>
    </row>
    <row r="2995" spans="1:3" x14ac:dyDescent="0.4">
      <c r="A2995">
        <v>2021</v>
      </c>
      <c r="B2995" s="30" t="s">
        <v>5873</v>
      </c>
      <c r="C2995">
        <v>1161</v>
      </c>
    </row>
    <row r="2996" spans="1:3" x14ac:dyDescent="0.4">
      <c r="A2996">
        <v>2021</v>
      </c>
      <c r="B2996" s="30" t="s">
        <v>5874</v>
      </c>
      <c r="C2996">
        <v>154</v>
      </c>
    </row>
    <row r="2997" spans="1:3" x14ac:dyDescent="0.4">
      <c r="A2997">
        <v>2021</v>
      </c>
      <c r="B2997" s="30" t="s">
        <v>557</v>
      </c>
      <c r="C2997">
        <v>279</v>
      </c>
    </row>
    <row r="2998" spans="1:3" x14ac:dyDescent="0.4">
      <c r="A2998">
        <v>2021</v>
      </c>
      <c r="B2998" s="30" t="s">
        <v>5875</v>
      </c>
      <c r="C2998">
        <v>364</v>
      </c>
    </row>
    <row r="2999" spans="1:3" x14ac:dyDescent="0.4">
      <c r="A2999">
        <v>2021</v>
      </c>
      <c r="B2999" s="30" t="s">
        <v>5876</v>
      </c>
      <c r="C2999">
        <v>335</v>
      </c>
    </row>
    <row r="3000" spans="1:3" x14ac:dyDescent="0.4">
      <c r="A3000">
        <v>2021</v>
      </c>
      <c r="B3000" s="30" t="s">
        <v>5877</v>
      </c>
      <c r="C3000">
        <v>98</v>
      </c>
    </row>
    <row r="3001" spans="1:3" x14ac:dyDescent="0.4">
      <c r="A3001">
        <v>2021</v>
      </c>
      <c r="B3001" s="30" t="s">
        <v>5878</v>
      </c>
      <c r="C3001">
        <v>1296</v>
      </c>
    </row>
    <row r="3002" spans="1:3" x14ac:dyDescent="0.4">
      <c r="A3002">
        <v>2021</v>
      </c>
      <c r="B3002" s="30" t="s">
        <v>5879</v>
      </c>
      <c r="C3002">
        <v>15</v>
      </c>
    </row>
    <row r="3003" spans="1:3" x14ac:dyDescent="0.4">
      <c r="A3003">
        <v>2021</v>
      </c>
      <c r="B3003" s="30" t="s">
        <v>8090</v>
      </c>
      <c r="C3003">
        <v>921</v>
      </c>
    </row>
    <row r="3004" spans="1:3" x14ac:dyDescent="0.4">
      <c r="A3004">
        <v>2021</v>
      </c>
      <c r="B3004" s="30" t="s">
        <v>5881</v>
      </c>
      <c r="C3004">
        <v>1004</v>
      </c>
    </row>
    <row r="3005" spans="1:3" x14ac:dyDescent="0.4">
      <c r="A3005">
        <v>2021</v>
      </c>
      <c r="B3005" s="30" t="s">
        <v>5880</v>
      </c>
      <c r="C3005">
        <v>1473</v>
      </c>
    </row>
    <row r="3006" spans="1:3" x14ac:dyDescent="0.4">
      <c r="A3006">
        <v>2021</v>
      </c>
      <c r="B3006" s="30" t="s">
        <v>5882</v>
      </c>
      <c r="C3006">
        <v>735</v>
      </c>
    </row>
    <row r="3007" spans="1:3" x14ac:dyDescent="0.4">
      <c r="A3007">
        <v>2021</v>
      </c>
      <c r="B3007" s="30" t="s">
        <v>5883</v>
      </c>
      <c r="C3007">
        <v>91</v>
      </c>
    </row>
    <row r="3008" spans="1:3" x14ac:dyDescent="0.4">
      <c r="A3008">
        <v>2021</v>
      </c>
      <c r="B3008" s="30" t="s">
        <v>684</v>
      </c>
      <c r="C3008">
        <v>2598</v>
      </c>
    </row>
    <row r="3009" spans="1:3" x14ac:dyDescent="0.4">
      <c r="A3009">
        <v>2021</v>
      </c>
      <c r="B3009" s="30" t="s">
        <v>5884</v>
      </c>
      <c r="C3009">
        <v>56</v>
      </c>
    </row>
    <row r="3010" spans="1:3" x14ac:dyDescent="0.4">
      <c r="A3010">
        <v>2021</v>
      </c>
      <c r="B3010" s="30" t="s">
        <v>86</v>
      </c>
      <c r="C3010">
        <v>5261</v>
      </c>
    </row>
    <row r="3011" spans="1:3" x14ac:dyDescent="0.4">
      <c r="A3011">
        <v>2021</v>
      </c>
      <c r="B3011" s="30" t="s">
        <v>5885</v>
      </c>
      <c r="C3011">
        <v>158</v>
      </c>
    </row>
    <row r="3012" spans="1:3" x14ac:dyDescent="0.4">
      <c r="A3012">
        <v>2021</v>
      </c>
      <c r="B3012" s="30" t="s">
        <v>5886</v>
      </c>
      <c r="C3012">
        <v>55</v>
      </c>
    </row>
    <row r="3013" spans="1:3" x14ac:dyDescent="0.4">
      <c r="A3013">
        <v>2021</v>
      </c>
      <c r="B3013" s="30" t="s">
        <v>3025</v>
      </c>
      <c r="C3013">
        <v>3422</v>
      </c>
    </row>
    <row r="3014" spans="1:3" x14ac:dyDescent="0.4">
      <c r="A3014">
        <v>2021</v>
      </c>
      <c r="B3014" s="30" t="s">
        <v>5887</v>
      </c>
      <c r="C3014">
        <v>84</v>
      </c>
    </row>
    <row r="3015" spans="1:3" x14ac:dyDescent="0.4">
      <c r="A3015">
        <v>2021</v>
      </c>
      <c r="B3015" s="30" t="s">
        <v>5888</v>
      </c>
      <c r="C3015">
        <v>2353</v>
      </c>
    </row>
    <row r="3016" spans="1:3" x14ac:dyDescent="0.4">
      <c r="A3016">
        <v>2021</v>
      </c>
      <c r="B3016" s="30" t="s">
        <v>5889</v>
      </c>
      <c r="C3016">
        <v>865</v>
      </c>
    </row>
    <row r="3017" spans="1:3" x14ac:dyDescent="0.4">
      <c r="A3017">
        <v>2021</v>
      </c>
      <c r="B3017" s="30" t="s">
        <v>2562</v>
      </c>
      <c r="C3017">
        <v>3399</v>
      </c>
    </row>
    <row r="3018" spans="1:3" x14ac:dyDescent="0.4">
      <c r="A3018">
        <v>2021</v>
      </c>
      <c r="B3018" s="30" t="s">
        <v>175</v>
      </c>
      <c r="C3018">
        <v>831</v>
      </c>
    </row>
    <row r="3019" spans="1:3" x14ac:dyDescent="0.4">
      <c r="A3019">
        <v>2021</v>
      </c>
      <c r="B3019" s="30" t="s">
        <v>1620</v>
      </c>
      <c r="C3019">
        <v>39805</v>
      </c>
    </row>
    <row r="3020" spans="1:3" x14ac:dyDescent="0.4">
      <c r="A3020">
        <v>2021</v>
      </c>
      <c r="B3020" s="30" t="s">
        <v>5890</v>
      </c>
      <c r="C3020">
        <v>74</v>
      </c>
    </row>
    <row r="3021" spans="1:3" x14ac:dyDescent="0.4">
      <c r="A3021">
        <v>2021</v>
      </c>
      <c r="B3021" s="30" t="s">
        <v>5891</v>
      </c>
      <c r="C3021">
        <v>656</v>
      </c>
    </row>
    <row r="3022" spans="1:3" x14ac:dyDescent="0.4">
      <c r="A3022">
        <v>2021</v>
      </c>
      <c r="B3022" s="30" t="s">
        <v>5892</v>
      </c>
      <c r="C3022">
        <v>26</v>
      </c>
    </row>
    <row r="3023" spans="1:3" x14ac:dyDescent="0.4">
      <c r="A3023">
        <v>2021</v>
      </c>
      <c r="B3023" s="30" t="s">
        <v>225</v>
      </c>
      <c r="C3023">
        <v>90</v>
      </c>
    </row>
    <row r="3024" spans="1:3" x14ac:dyDescent="0.4">
      <c r="A3024">
        <v>2021</v>
      </c>
      <c r="B3024" s="30" t="s">
        <v>5893</v>
      </c>
      <c r="C3024">
        <v>27</v>
      </c>
    </row>
    <row r="3025" spans="1:3" x14ac:dyDescent="0.4">
      <c r="A3025">
        <v>2021</v>
      </c>
      <c r="B3025" s="30" t="s">
        <v>5894</v>
      </c>
      <c r="C3025">
        <v>2674</v>
      </c>
    </row>
    <row r="3026" spans="1:3" x14ac:dyDescent="0.4">
      <c r="A3026">
        <v>2021</v>
      </c>
      <c r="B3026" s="30" t="s">
        <v>1153</v>
      </c>
      <c r="C3026">
        <v>951</v>
      </c>
    </row>
    <row r="3027" spans="1:3" x14ac:dyDescent="0.4">
      <c r="A3027">
        <v>2021</v>
      </c>
      <c r="B3027" s="30" t="s">
        <v>3577</v>
      </c>
      <c r="C3027">
        <v>6402</v>
      </c>
    </row>
    <row r="3028" spans="1:3" x14ac:dyDescent="0.4">
      <c r="A3028">
        <v>2021</v>
      </c>
      <c r="B3028" s="30" t="s">
        <v>3332</v>
      </c>
      <c r="C3028">
        <v>7833</v>
      </c>
    </row>
    <row r="3029" spans="1:3" x14ac:dyDescent="0.4">
      <c r="A3029">
        <v>2021</v>
      </c>
      <c r="B3029" s="30" t="s">
        <v>5895</v>
      </c>
      <c r="C3029">
        <v>126</v>
      </c>
    </row>
    <row r="3030" spans="1:3" x14ac:dyDescent="0.4">
      <c r="A3030">
        <v>2021</v>
      </c>
      <c r="B3030" s="30" t="s">
        <v>1662</v>
      </c>
      <c r="C3030">
        <v>180</v>
      </c>
    </row>
    <row r="3031" spans="1:3" x14ac:dyDescent="0.4">
      <c r="A3031">
        <v>2021</v>
      </c>
      <c r="B3031" s="30" t="s">
        <v>5896</v>
      </c>
      <c r="C3031">
        <v>71</v>
      </c>
    </row>
    <row r="3032" spans="1:3" x14ac:dyDescent="0.4">
      <c r="A3032">
        <v>2021</v>
      </c>
      <c r="B3032" s="30" t="s">
        <v>2176</v>
      </c>
      <c r="C3032">
        <v>445</v>
      </c>
    </row>
    <row r="3033" spans="1:3" x14ac:dyDescent="0.4">
      <c r="A3033">
        <v>2021</v>
      </c>
      <c r="B3033" s="30" t="s">
        <v>5897</v>
      </c>
      <c r="C3033">
        <v>1195</v>
      </c>
    </row>
    <row r="3034" spans="1:3" x14ac:dyDescent="0.4">
      <c r="A3034">
        <v>2021</v>
      </c>
      <c r="B3034" s="30" t="s">
        <v>5898</v>
      </c>
      <c r="C3034">
        <v>1468</v>
      </c>
    </row>
    <row r="3035" spans="1:3" x14ac:dyDescent="0.4">
      <c r="A3035">
        <v>2021</v>
      </c>
      <c r="B3035" s="30" t="s">
        <v>5899</v>
      </c>
      <c r="C3035">
        <v>213</v>
      </c>
    </row>
    <row r="3036" spans="1:3" x14ac:dyDescent="0.4">
      <c r="A3036">
        <v>2021</v>
      </c>
      <c r="B3036" s="30" t="s">
        <v>5900</v>
      </c>
      <c r="C3036">
        <v>99</v>
      </c>
    </row>
    <row r="3037" spans="1:3" x14ac:dyDescent="0.4">
      <c r="A3037">
        <v>2021</v>
      </c>
      <c r="B3037" s="30" t="s">
        <v>2938</v>
      </c>
      <c r="C3037">
        <v>11125</v>
      </c>
    </row>
    <row r="3038" spans="1:3" x14ac:dyDescent="0.4">
      <c r="A3038">
        <v>2021</v>
      </c>
      <c r="B3038" s="30" t="s">
        <v>6027</v>
      </c>
      <c r="C3038">
        <v>17</v>
      </c>
    </row>
    <row r="3039" spans="1:3" x14ac:dyDescent="0.4">
      <c r="A3039">
        <v>2021</v>
      </c>
      <c r="B3039" s="30" t="s">
        <v>6028</v>
      </c>
      <c r="C3039">
        <v>577</v>
      </c>
    </row>
    <row r="3040" spans="1:3" x14ac:dyDescent="0.4">
      <c r="A3040">
        <v>2021</v>
      </c>
      <c r="B3040" s="30" t="s">
        <v>6029</v>
      </c>
      <c r="C3040">
        <v>179</v>
      </c>
    </row>
    <row r="3041" spans="1:3" x14ac:dyDescent="0.4">
      <c r="A3041">
        <v>2021</v>
      </c>
      <c r="B3041" s="30" t="s">
        <v>6030</v>
      </c>
      <c r="C3041">
        <v>1122</v>
      </c>
    </row>
    <row r="3042" spans="1:3" x14ac:dyDescent="0.4">
      <c r="A3042">
        <v>2021</v>
      </c>
      <c r="B3042" s="30" t="s">
        <v>5901</v>
      </c>
      <c r="C3042">
        <v>273</v>
      </c>
    </row>
    <row r="3043" spans="1:3" x14ac:dyDescent="0.4">
      <c r="A3043">
        <v>2021</v>
      </c>
      <c r="B3043" s="30" t="s">
        <v>5902</v>
      </c>
      <c r="C3043">
        <v>2989</v>
      </c>
    </row>
    <row r="3044" spans="1:3" x14ac:dyDescent="0.4">
      <c r="A3044">
        <v>2021</v>
      </c>
      <c r="B3044" s="30" t="s">
        <v>6031</v>
      </c>
      <c r="C3044">
        <v>76</v>
      </c>
    </row>
    <row r="3045" spans="1:3" x14ac:dyDescent="0.4">
      <c r="A3045">
        <v>2021</v>
      </c>
      <c r="B3045" s="30" t="s">
        <v>5903</v>
      </c>
      <c r="C3045">
        <v>14</v>
      </c>
    </row>
    <row r="3046" spans="1:3" x14ac:dyDescent="0.4">
      <c r="A3046">
        <v>2021</v>
      </c>
      <c r="B3046" s="30" t="s">
        <v>2492</v>
      </c>
      <c r="C3046">
        <v>233</v>
      </c>
    </row>
    <row r="3047" spans="1:3" x14ac:dyDescent="0.4">
      <c r="A3047">
        <v>2021</v>
      </c>
      <c r="B3047" s="30" t="s">
        <v>3167</v>
      </c>
      <c r="C3047">
        <v>9781</v>
      </c>
    </row>
    <row r="3048" spans="1:3" x14ac:dyDescent="0.4">
      <c r="A3048">
        <v>2021</v>
      </c>
      <c r="B3048" s="30" t="s">
        <v>2744</v>
      </c>
      <c r="C3048">
        <v>1479</v>
      </c>
    </row>
    <row r="3049" spans="1:3" x14ac:dyDescent="0.4">
      <c r="A3049">
        <v>2021</v>
      </c>
      <c r="B3049" s="30" t="s">
        <v>5904</v>
      </c>
      <c r="C3049">
        <v>4465</v>
      </c>
    </row>
    <row r="3050" spans="1:3" x14ac:dyDescent="0.4">
      <c r="A3050">
        <v>2021</v>
      </c>
      <c r="B3050" s="30" t="s">
        <v>6033</v>
      </c>
      <c r="C3050">
        <v>2629</v>
      </c>
    </row>
    <row r="3051" spans="1:3" x14ac:dyDescent="0.4">
      <c r="A3051">
        <v>2021</v>
      </c>
      <c r="B3051" s="30" t="s">
        <v>6032</v>
      </c>
      <c r="C3051">
        <v>207</v>
      </c>
    </row>
    <row r="3052" spans="1:3" x14ac:dyDescent="0.4">
      <c r="A3052">
        <v>2021</v>
      </c>
      <c r="B3052" s="30" t="s">
        <v>5905</v>
      </c>
      <c r="C3052">
        <v>81</v>
      </c>
    </row>
    <row r="3053" spans="1:3" x14ac:dyDescent="0.4">
      <c r="A3053">
        <v>2021</v>
      </c>
      <c r="B3053" s="30" t="s">
        <v>6034</v>
      </c>
      <c r="C3053">
        <v>82</v>
      </c>
    </row>
    <row r="3054" spans="1:3" x14ac:dyDescent="0.4">
      <c r="A3054">
        <v>2021</v>
      </c>
      <c r="B3054" s="30" t="s">
        <v>2968</v>
      </c>
      <c r="C3054">
        <v>39</v>
      </c>
    </row>
    <row r="3055" spans="1:3" x14ac:dyDescent="0.4">
      <c r="A3055">
        <v>2021</v>
      </c>
      <c r="B3055" s="30" t="s">
        <v>7974</v>
      </c>
      <c r="C3055">
        <v>9</v>
      </c>
    </row>
    <row r="3056" spans="1:3" x14ac:dyDescent="0.4">
      <c r="A3056">
        <v>2021</v>
      </c>
      <c r="B3056" s="30" t="s">
        <v>351</v>
      </c>
      <c r="C3056">
        <v>6569</v>
      </c>
    </row>
    <row r="3057" spans="1:3" x14ac:dyDescent="0.4">
      <c r="A3057">
        <v>2021</v>
      </c>
      <c r="B3057" s="30" t="s">
        <v>6035</v>
      </c>
      <c r="C3057">
        <v>3120</v>
      </c>
    </row>
    <row r="3058" spans="1:3" x14ac:dyDescent="0.4">
      <c r="A3058">
        <v>2021</v>
      </c>
      <c r="B3058" s="30" t="s">
        <v>6036</v>
      </c>
      <c r="C3058">
        <v>186</v>
      </c>
    </row>
    <row r="3059" spans="1:3" x14ac:dyDescent="0.4">
      <c r="A3059">
        <v>2021</v>
      </c>
      <c r="B3059" s="30" t="s">
        <v>6037</v>
      </c>
      <c r="C3059">
        <v>2016</v>
      </c>
    </row>
    <row r="3060" spans="1:3" x14ac:dyDescent="0.4">
      <c r="A3060">
        <v>2021</v>
      </c>
      <c r="B3060" s="30" t="s">
        <v>5906</v>
      </c>
      <c r="C3060">
        <v>60</v>
      </c>
    </row>
    <row r="3061" spans="1:3" x14ac:dyDescent="0.4">
      <c r="A3061">
        <v>2021</v>
      </c>
      <c r="B3061" s="30" t="s">
        <v>5907</v>
      </c>
      <c r="C3061">
        <v>87</v>
      </c>
    </row>
    <row r="3062" spans="1:3" x14ac:dyDescent="0.4">
      <c r="A3062">
        <v>2021</v>
      </c>
      <c r="B3062" s="30" t="s">
        <v>6038</v>
      </c>
      <c r="C3062">
        <v>77</v>
      </c>
    </row>
    <row r="3063" spans="1:3" x14ac:dyDescent="0.4">
      <c r="A3063">
        <v>2021</v>
      </c>
      <c r="B3063" s="30" t="s">
        <v>5908</v>
      </c>
    </row>
    <row r="3064" spans="1:3" x14ac:dyDescent="0.4">
      <c r="A3064">
        <v>2021</v>
      </c>
      <c r="B3064" s="30" t="s">
        <v>2506</v>
      </c>
      <c r="C3064">
        <v>9115</v>
      </c>
    </row>
    <row r="3065" spans="1:3" x14ac:dyDescent="0.4">
      <c r="A3065">
        <v>2021</v>
      </c>
      <c r="B3065" s="30" t="s">
        <v>5909</v>
      </c>
      <c r="C3065">
        <v>184</v>
      </c>
    </row>
    <row r="3066" spans="1:3" x14ac:dyDescent="0.4">
      <c r="A3066">
        <v>2021</v>
      </c>
      <c r="B3066" s="30" t="s">
        <v>6039</v>
      </c>
      <c r="C3066">
        <v>138</v>
      </c>
    </row>
    <row r="3067" spans="1:3" x14ac:dyDescent="0.4">
      <c r="A3067">
        <v>2021</v>
      </c>
      <c r="B3067" s="30" t="s">
        <v>5910</v>
      </c>
      <c r="C3067">
        <v>66</v>
      </c>
    </row>
    <row r="3068" spans="1:3" x14ac:dyDescent="0.4">
      <c r="A3068">
        <v>2021</v>
      </c>
      <c r="B3068" s="30" t="s">
        <v>5911</v>
      </c>
      <c r="C3068">
        <v>147</v>
      </c>
    </row>
    <row r="3069" spans="1:3" x14ac:dyDescent="0.4">
      <c r="A3069">
        <v>2021</v>
      </c>
      <c r="B3069" s="30" t="s">
        <v>5912</v>
      </c>
      <c r="C3069">
        <v>176</v>
      </c>
    </row>
    <row r="3070" spans="1:3" x14ac:dyDescent="0.4">
      <c r="A3070">
        <v>2021</v>
      </c>
      <c r="B3070" s="30" t="s">
        <v>187</v>
      </c>
      <c r="C3070">
        <v>1109</v>
      </c>
    </row>
    <row r="3071" spans="1:3" x14ac:dyDescent="0.4">
      <c r="A3071">
        <v>2021</v>
      </c>
      <c r="B3071" s="30" t="s">
        <v>5913</v>
      </c>
      <c r="C3071">
        <v>93</v>
      </c>
    </row>
    <row r="3072" spans="1:3" x14ac:dyDescent="0.4">
      <c r="A3072">
        <v>2021</v>
      </c>
      <c r="B3072" s="30" t="s">
        <v>424</v>
      </c>
      <c r="C3072">
        <v>406</v>
      </c>
    </row>
    <row r="3073" spans="1:3" x14ac:dyDescent="0.4">
      <c r="A3073">
        <v>2021</v>
      </c>
      <c r="B3073" s="30" t="s">
        <v>3195</v>
      </c>
      <c r="C3073">
        <v>3610</v>
      </c>
    </row>
    <row r="3074" spans="1:3" x14ac:dyDescent="0.4">
      <c r="A3074">
        <v>2021</v>
      </c>
      <c r="B3074" s="30" t="s">
        <v>5914</v>
      </c>
      <c r="C3074">
        <v>2889</v>
      </c>
    </row>
    <row r="3075" spans="1:3" x14ac:dyDescent="0.4">
      <c r="A3075">
        <v>2021</v>
      </c>
      <c r="B3075" s="30" t="s">
        <v>3440</v>
      </c>
      <c r="C3075">
        <v>1038</v>
      </c>
    </row>
    <row r="3076" spans="1:3" x14ac:dyDescent="0.4">
      <c r="A3076">
        <v>2021</v>
      </c>
      <c r="B3076" s="30" t="s">
        <v>6041</v>
      </c>
      <c r="C3076">
        <v>1148</v>
      </c>
    </row>
    <row r="3077" spans="1:3" x14ac:dyDescent="0.4">
      <c r="A3077">
        <v>2021</v>
      </c>
      <c r="B3077" s="30" t="s">
        <v>6040</v>
      </c>
      <c r="C3077">
        <v>323</v>
      </c>
    </row>
    <row r="3078" spans="1:3" x14ac:dyDescent="0.4">
      <c r="A3078">
        <v>2021</v>
      </c>
      <c r="B3078" s="30" t="s">
        <v>5915</v>
      </c>
      <c r="C3078">
        <v>627</v>
      </c>
    </row>
    <row r="3079" spans="1:3" x14ac:dyDescent="0.4">
      <c r="A3079">
        <v>2021</v>
      </c>
      <c r="B3079" s="30" t="s">
        <v>6042</v>
      </c>
      <c r="C3079">
        <v>80</v>
      </c>
    </row>
    <row r="3080" spans="1:3" x14ac:dyDescent="0.4">
      <c r="A3080">
        <v>2021</v>
      </c>
      <c r="B3080" s="30" t="s">
        <v>6043</v>
      </c>
      <c r="C3080">
        <v>73</v>
      </c>
    </row>
    <row r="3081" spans="1:3" x14ac:dyDescent="0.4">
      <c r="A3081">
        <v>2021</v>
      </c>
      <c r="B3081" s="30" t="s">
        <v>6044</v>
      </c>
      <c r="C3081">
        <v>614</v>
      </c>
    </row>
    <row r="3082" spans="1:3" x14ac:dyDescent="0.4">
      <c r="A3082">
        <v>2021</v>
      </c>
      <c r="B3082" s="30" t="s">
        <v>3039</v>
      </c>
      <c r="C3082">
        <v>2968</v>
      </c>
    </row>
    <row r="3083" spans="1:3" x14ac:dyDescent="0.4">
      <c r="A3083">
        <v>2021</v>
      </c>
      <c r="B3083" s="30" t="s">
        <v>6045</v>
      </c>
      <c r="C3083">
        <v>2538</v>
      </c>
    </row>
    <row r="3084" spans="1:3" x14ac:dyDescent="0.4">
      <c r="A3084">
        <v>2021</v>
      </c>
      <c r="B3084" s="30" t="s">
        <v>1312</v>
      </c>
      <c r="C3084">
        <v>1562</v>
      </c>
    </row>
    <row r="3085" spans="1:3" x14ac:dyDescent="0.4">
      <c r="A3085">
        <v>2021</v>
      </c>
      <c r="B3085" s="30" t="s">
        <v>8091</v>
      </c>
      <c r="C3085">
        <v>390</v>
      </c>
    </row>
    <row r="3086" spans="1:3" x14ac:dyDescent="0.4">
      <c r="A3086">
        <v>2021</v>
      </c>
      <c r="B3086" s="30" t="s">
        <v>3528</v>
      </c>
      <c r="C3086">
        <v>29589</v>
      </c>
    </row>
    <row r="3087" spans="1:3" x14ac:dyDescent="0.4">
      <c r="A3087">
        <v>2021</v>
      </c>
      <c r="B3087" s="30" t="s">
        <v>5916</v>
      </c>
      <c r="C3087">
        <v>8878</v>
      </c>
    </row>
    <row r="3088" spans="1:3" x14ac:dyDescent="0.4">
      <c r="A3088">
        <v>2021</v>
      </c>
      <c r="B3088" s="30" t="s">
        <v>6046</v>
      </c>
      <c r="C3088">
        <v>353</v>
      </c>
    </row>
    <row r="3089" spans="1:3" x14ac:dyDescent="0.4">
      <c r="A3089">
        <v>2021</v>
      </c>
      <c r="B3089" s="30" t="s">
        <v>1377</v>
      </c>
      <c r="C3089">
        <v>2226</v>
      </c>
    </row>
    <row r="3090" spans="1:3" x14ac:dyDescent="0.4">
      <c r="A3090">
        <v>2021</v>
      </c>
      <c r="B3090" s="30" t="s">
        <v>6047</v>
      </c>
      <c r="C3090">
        <v>58</v>
      </c>
    </row>
    <row r="3091" spans="1:3" x14ac:dyDescent="0.4">
      <c r="A3091">
        <v>2021</v>
      </c>
      <c r="B3091" s="30" t="s">
        <v>6048</v>
      </c>
      <c r="C3091">
        <v>19774</v>
      </c>
    </row>
    <row r="3092" spans="1:3" x14ac:dyDescent="0.4">
      <c r="A3092">
        <v>2021</v>
      </c>
      <c r="B3092" s="30" t="s">
        <v>5917</v>
      </c>
      <c r="C3092">
        <v>514</v>
      </c>
    </row>
    <row r="3093" spans="1:3" x14ac:dyDescent="0.4">
      <c r="A3093">
        <v>2021</v>
      </c>
      <c r="B3093" s="30" t="s">
        <v>5918</v>
      </c>
      <c r="C3093">
        <v>256</v>
      </c>
    </row>
    <row r="3094" spans="1:3" x14ac:dyDescent="0.4">
      <c r="A3094">
        <v>2021</v>
      </c>
      <c r="B3094" s="30" t="s">
        <v>6049</v>
      </c>
      <c r="C3094">
        <v>47</v>
      </c>
    </row>
    <row r="3095" spans="1:3" x14ac:dyDescent="0.4">
      <c r="A3095">
        <v>2021</v>
      </c>
      <c r="B3095" s="30" t="s">
        <v>6050</v>
      </c>
      <c r="C3095">
        <v>65</v>
      </c>
    </row>
    <row r="3096" spans="1:3" x14ac:dyDescent="0.4">
      <c r="A3096">
        <v>2021</v>
      </c>
      <c r="B3096" s="30" t="s">
        <v>5919</v>
      </c>
      <c r="C3096">
        <v>43</v>
      </c>
    </row>
    <row r="3097" spans="1:3" x14ac:dyDescent="0.4">
      <c r="A3097">
        <v>2021</v>
      </c>
      <c r="B3097" s="30" t="s">
        <v>1082</v>
      </c>
      <c r="C3097">
        <v>11098</v>
      </c>
    </row>
    <row r="3098" spans="1:3" x14ac:dyDescent="0.4">
      <c r="A3098">
        <v>2021</v>
      </c>
      <c r="B3098" s="30" t="s">
        <v>5920</v>
      </c>
      <c r="C3098">
        <v>14011</v>
      </c>
    </row>
    <row r="3099" spans="1:3" x14ac:dyDescent="0.4">
      <c r="A3099">
        <v>2021</v>
      </c>
      <c r="B3099" s="30" t="s">
        <v>148</v>
      </c>
      <c r="C3099">
        <v>2708</v>
      </c>
    </row>
    <row r="3100" spans="1:3" x14ac:dyDescent="0.4">
      <c r="A3100">
        <v>2021</v>
      </c>
      <c r="B3100" s="30" t="s">
        <v>6051</v>
      </c>
      <c r="C3100">
        <v>135</v>
      </c>
    </row>
    <row r="3101" spans="1:3" x14ac:dyDescent="0.4">
      <c r="A3101">
        <v>2021</v>
      </c>
      <c r="B3101" s="30" t="s">
        <v>2452</v>
      </c>
      <c r="C3101">
        <v>309</v>
      </c>
    </row>
    <row r="3102" spans="1:3" x14ac:dyDescent="0.4">
      <c r="A3102">
        <v>2021</v>
      </c>
      <c r="B3102" s="30" t="s">
        <v>5921</v>
      </c>
      <c r="C3102">
        <v>307</v>
      </c>
    </row>
    <row r="3103" spans="1:3" x14ac:dyDescent="0.4">
      <c r="A3103">
        <v>2021</v>
      </c>
      <c r="B3103" s="30" t="s">
        <v>6052</v>
      </c>
      <c r="C3103">
        <v>5214</v>
      </c>
    </row>
    <row r="3104" spans="1:3" x14ac:dyDescent="0.4">
      <c r="A3104">
        <v>2021</v>
      </c>
      <c r="B3104" s="30" t="s">
        <v>3477</v>
      </c>
      <c r="C3104">
        <v>8340</v>
      </c>
    </row>
    <row r="3105" spans="1:3" x14ac:dyDescent="0.4">
      <c r="A3105">
        <v>2021</v>
      </c>
      <c r="B3105" s="30" t="s">
        <v>3704</v>
      </c>
      <c r="C3105">
        <v>10507</v>
      </c>
    </row>
    <row r="3106" spans="1:3" x14ac:dyDescent="0.4">
      <c r="A3106">
        <v>2021</v>
      </c>
      <c r="B3106" s="30" t="s">
        <v>1558</v>
      </c>
      <c r="C3106">
        <v>2596</v>
      </c>
    </row>
    <row r="3107" spans="1:3" x14ac:dyDescent="0.4">
      <c r="A3107">
        <v>2021</v>
      </c>
      <c r="B3107" s="30" t="s">
        <v>992</v>
      </c>
      <c r="C3107">
        <v>1303</v>
      </c>
    </row>
    <row r="3108" spans="1:3" x14ac:dyDescent="0.4">
      <c r="A3108">
        <v>2021</v>
      </c>
      <c r="B3108" s="30" t="s">
        <v>1963</v>
      </c>
      <c r="C3108">
        <v>2633</v>
      </c>
    </row>
    <row r="3109" spans="1:3" x14ac:dyDescent="0.4">
      <c r="A3109">
        <v>2021</v>
      </c>
      <c r="B3109" s="30" t="s">
        <v>6053</v>
      </c>
      <c r="C3109">
        <v>209</v>
      </c>
    </row>
    <row r="3110" spans="1:3" x14ac:dyDescent="0.4">
      <c r="A3110">
        <v>2021</v>
      </c>
      <c r="B3110" s="30" t="s">
        <v>5922</v>
      </c>
      <c r="C3110">
        <v>367</v>
      </c>
    </row>
    <row r="3111" spans="1:3" x14ac:dyDescent="0.4">
      <c r="A3111">
        <v>2021</v>
      </c>
      <c r="B3111" s="30" t="s">
        <v>1442</v>
      </c>
      <c r="C3111">
        <v>3335</v>
      </c>
    </row>
    <row r="3112" spans="1:3" x14ac:dyDescent="0.4">
      <c r="A3112">
        <v>2021</v>
      </c>
      <c r="B3112" s="30" t="s">
        <v>5923</v>
      </c>
      <c r="C3112">
        <v>3019</v>
      </c>
    </row>
    <row r="3113" spans="1:3" x14ac:dyDescent="0.4">
      <c r="A3113">
        <v>2021</v>
      </c>
      <c r="B3113" s="30" t="s">
        <v>6054</v>
      </c>
      <c r="C3113">
        <v>460</v>
      </c>
    </row>
    <row r="3114" spans="1:3" x14ac:dyDescent="0.4">
      <c r="A3114">
        <v>2021</v>
      </c>
      <c r="B3114" s="30" t="s">
        <v>5924</v>
      </c>
      <c r="C3114">
        <v>721</v>
      </c>
    </row>
    <row r="3115" spans="1:3" x14ac:dyDescent="0.4">
      <c r="A3115">
        <v>2021</v>
      </c>
      <c r="B3115" s="30" t="s">
        <v>6055</v>
      </c>
      <c r="C3115">
        <v>98</v>
      </c>
    </row>
    <row r="3116" spans="1:3" x14ac:dyDescent="0.4">
      <c r="A3116">
        <v>2021</v>
      </c>
      <c r="B3116" s="30" t="s">
        <v>6056</v>
      </c>
      <c r="C3116">
        <v>793</v>
      </c>
    </row>
    <row r="3117" spans="1:3" x14ac:dyDescent="0.4">
      <c r="A3117">
        <v>2021</v>
      </c>
      <c r="B3117" s="30" t="s">
        <v>5925</v>
      </c>
      <c r="C3117">
        <v>232</v>
      </c>
    </row>
    <row r="3118" spans="1:3" x14ac:dyDescent="0.4">
      <c r="A3118">
        <v>2021</v>
      </c>
      <c r="B3118" s="30" t="s">
        <v>8092</v>
      </c>
      <c r="C3118">
        <v>60</v>
      </c>
    </row>
    <row r="3119" spans="1:3" x14ac:dyDescent="0.4">
      <c r="A3119">
        <v>2021</v>
      </c>
      <c r="B3119" s="30" t="s">
        <v>6057</v>
      </c>
      <c r="C3119">
        <v>459</v>
      </c>
    </row>
    <row r="3120" spans="1:3" x14ac:dyDescent="0.4">
      <c r="A3120">
        <v>2021</v>
      </c>
      <c r="B3120" s="30" t="s">
        <v>6058</v>
      </c>
      <c r="C3120">
        <v>2525</v>
      </c>
    </row>
    <row r="3121" spans="1:3" x14ac:dyDescent="0.4">
      <c r="A3121">
        <v>2021</v>
      </c>
      <c r="B3121" s="30" t="s">
        <v>3464</v>
      </c>
      <c r="C3121">
        <v>2894</v>
      </c>
    </row>
    <row r="3122" spans="1:3" x14ac:dyDescent="0.4">
      <c r="A3122">
        <v>2021</v>
      </c>
      <c r="B3122" s="30" t="s">
        <v>6059</v>
      </c>
      <c r="C3122">
        <v>2159</v>
      </c>
    </row>
    <row r="3123" spans="1:3" x14ac:dyDescent="0.4">
      <c r="A3123">
        <v>2021</v>
      </c>
      <c r="B3123" s="30" t="s">
        <v>5926</v>
      </c>
      <c r="C3123">
        <v>2074</v>
      </c>
    </row>
    <row r="3124" spans="1:3" x14ac:dyDescent="0.4">
      <c r="A3124">
        <v>2021</v>
      </c>
      <c r="B3124" s="30" t="s">
        <v>6060</v>
      </c>
      <c r="C3124">
        <v>71</v>
      </c>
    </row>
    <row r="3125" spans="1:3" x14ac:dyDescent="0.4">
      <c r="A3125">
        <v>2021</v>
      </c>
      <c r="B3125" s="30" t="s">
        <v>5927</v>
      </c>
      <c r="C3125">
        <v>224</v>
      </c>
    </row>
    <row r="3126" spans="1:3" x14ac:dyDescent="0.4">
      <c r="A3126">
        <v>2021</v>
      </c>
      <c r="B3126" s="30" t="s">
        <v>6061</v>
      </c>
      <c r="C3126">
        <v>25</v>
      </c>
    </row>
    <row r="3127" spans="1:3" x14ac:dyDescent="0.4">
      <c r="A3127">
        <v>2021</v>
      </c>
      <c r="B3127" s="30" t="s">
        <v>5928</v>
      </c>
      <c r="C3127">
        <v>59</v>
      </c>
    </row>
    <row r="3128" spans="1:3" x14ac:dyDescent="0.4">
      <c r="A3128">
        <v>2021</v>
      </c>
      <c r="B3128" s="30" t="s">
        <v>6062</v>
      </c>
      <c r="C3128">
        <v>62</v>
      </c>
    </row>
    <row r="3129" spans="1:3" x14ac:dyDescent="0.4">
      <c r="A3129">
        <v>2021</v>
      </c>
      <c r="B3129" s="30" t="s">
        <v>5929</v>
      </c>
      <c r="C3129">
        <v>139</v>
      </c>
    </row>
    <row r="3130" spans="1:3" x14ac:dyDescent="0.4">
      <c r="A3130">
        <v>2021</v>
      </c>
      <c r="B3130" s="30" t="s">
        <v>1248</v>
      </c>
      <c r="C3130">
        <v>2007</v>
      </c>
    </row>
    <row r="3131" spans="1:3" x14ac:dyDescent="0.4">
      <c r="A3131">
        <v>2021</v>
      </c>
      <c r="B3131" s="30" t="s">
        <v>6063</v>
      </c>
      <c r="C3131">
        <v>2220</v>
      </c>
    </row>
    <row r="3132" spans="1:3" x14ac:dyDescent="0.4">
      <c r="A3132">
        <v>2021</v>
      </c>
      <c r="B3132" s="30" t="s">
        <v>379</v>
      </c>
      <c r="C3132">
        <v>5576</v>
      </c>
    </row>
    <row r="3133" spans="1:3" x14ac:dyDescent="0.4">
      <c r="A3133">
        <v>2021</v>
      </c>
      <c r="B3133" s="30" t="s">
        <v>5930</v>
      </c>
      <c r="C3133">
        <v>186</v>
      </c>
    </row>
    <row r="3134" spans="1:3" x14ac:dyDescent="0.4">
      <c r="A3134">
        <v>2021</v>
      </c>
      <c r="B3134" s="30" t="s">
        <v>6064</v>
      </c>
      <c r="C3134">
        <v>29276</v>
      </c>
    </row>
    <row r="3135" spans="1:3" x14ac:dyDescent="0.4">
      <c r="A3135">
        <v>2021</v>
      </c>
      <c r="B3135" s="30" t="s">
        <v>6065</v>
      </c>
      <c r="C3135">
        <v>498</v>
      </c>
    </row>
    <row r="3136" spans="1:3" x14ac:dyDescent="0.4">
      <c r="A3136">
        <v>2021</v>
      </c>
      <c r="B3136" s="30" t="s">
        <v>6066</v>
      </c>
      <c r="C3136">
        <v>247</v>
      </c>
    </row>
    <row r="3137" spans="1:3" x14ac:dyDescent="0.4">
      <c r="A3137">
        <v>2021</v>
      </c>
      <c r="B3137" s="30" t="s">
        <v>6067</v>
      </c>
      <c r="C3137">
        <v>77</v>
      </c>
    </row>
    <row r="3138" spans="1:3" x14ac:dyDescent="0.4">
      <c r="A3138">
        <v>2021</v>
      </c>
      <c r="B3138" s="30" t="s">
        <v>6068</v>
      </c>
      <c r="C3138">
        <v>22</v>
      </c>
    </row>
    <row r="3139" spans="1:3" x14ac:dyDescent="0.4">
      <c r="A3139">
        <v>2021</v>
      </c>
      <c r="B3139" s="30" t="s">
        <v>6069</v>
      </c>
      <c r="C3139">
        <v>139</v>
      </c>
    </row>
    <row r="3140" spans="1:3" x14ac:dyDescent="0.4">
      <c r="A3140">
        <v>2021</v>
      </c>
      <c r="B3140" s="30" t="s">
        <v>8093</v>
      </c>
      <c r="C3140">
        <v>44</v>
      </c>
    </row>
    <row r="3141" spans="1:3" x14ac:dyDescent="0.4">
      <c r="A3141">
        <v>2021</v>
      </c>
      <c r="B3141" s="30" t="s">
        <v>3581</v>
      </c>
      <c r="C3141">
        <v>2016</v>
      </c>
    </row>
    <row r="3142" spans="1:3" x14ac:dyDescent="0.4">
      <c r="A3142">
        <v>2021</v>
      </c>
      <c r="B3142" s="30" t="s">
        <v>3265</v>
      </c>
      <c r="C3142">
        <v>6152</v>
      </c>
    </row>
    <row r="3143" spans="1:3" x14ac:dyDescent="0.4">
      <c r="A3143">
        <v>2021</v>
      </c>
      <c r="B3143" s="30" t="s">
        <v>3591</v>
      </c>
      <c r="C3143">
        <v>6130</v>
      </c>
    </row>
    <row r="3144" spans="1:3" x14ac:dyDescent="0.4">
      <c r="A3144">
        <v>2021</v>
      </c>
      <c r="B3144" s="30" t="s">
        <v>5931</v>
      </c>
      <c r="C3144">
        <v>387</v>
      </c>
    </row>
    <row r="3145" spans="1:3" x14ac:dyDescent="0.4">
      <c r="A3145">
        <v>2021</v>
      </c>
      <c r="B3145" s="30" t="s">
        <v>5932</v>
      </c>
      <c r="C3145">
        <v>191</v>
      </c>
    </row>
    <row r="3146" spans="1:3" x14ac:dyDescent="0.4">
      <c r="A3146">
        <v>2021</v>
      </c>
      <c r="B3146" s="30" t="s">
        <v>6070</v>
      </c>
      <c r="C3146">
        <v>86</v>
      </c>
    </row>
    <row r="3147" spans="1:3" x14ac:dyDescent="0.4">
      <c r="A3147">
        <v>2021</v>
      </c>
      <c r="B3147" s="30" t="s">
        <v>3017</v>
      </c>
      <c r="C3147">
        <v>712</v>
      </c>
    </row>
    <row r="3148" spans="1:3" x14ac:dyDescent="0.4">
      <c r="A3148">
        <v>2021</v>
      </c>
      <c r="B3148" s="30" t="s">
        <v>6071</v>
      </c>
      <c r="C3148">
        <v>777</v>
      </c>
    </row>
    <row r="3149" spans="1:3" x14ac:dyDescent="0.4">
      <c r="A3149">
        <v>2021</v>
      </c>
      <c r="B3149" s="30" t="s">
        <v>2154</v>
      </c>
      <c r="C3149">
        <v>2104</v>
      </c>
    </row>
    <row r="3150" spans="1:3" x14ac:dyDescent="0.4">
      <c r="A3150">
        <v>2021</v>
      </c>
      <c r="B3150" s="30" t="s">
        <v>6072</v>
      </c>
      <c r="C3150">
        <v>858</v>
      </c>
    </row>
    <row r="3151" spans="1:3" x14ac:dyDescent="0.4">
      <c r="A3151">
        <v>2021</v>
      </c>
      <c r="B3151" s="30" t="s">
        <v>6073</v>
      </c>
      <c r="C3151">
        <v>397</v>
      </c>
    </row>
    <row r="3152" spans="1:3" x14ac:dyDescent="0.4">
      <c r="A3152">
        <v>2021</v>
      </c>
      <c r="B3152" s="30" t="s">
        <v>5933</v>
      </c>
      <c r="C3152">
        <v>92</v>
      </c>
    </row>
    <row r="3153" spans="1:3" x14ac:dyDescent="0.4">
      <c r="A3153">
        <v>2021</v>
      </c>
      <c r="B3153" s="30" t="s">
        <v>5934</v>
      </c>
      <c r="C3153">
        <v>62</v>
      </c>
    </row>
    <row r="3154" spans="1:3" x14ac:dyDescent="0.4">
      <c r="A3154">
        <v>2021</v>
      </c>
      <c r="B3154" s="30" t="s">
        <v>5935</v>
      </c>
      <c r="C3154">
        <v>831</v>
      </c>
    </row>
    <row r="3155" spans="1:3" x14ac:dyDescent="0.4">
      <c r="A3155">
        <v>2021</v>
      </c>
      <c r="B3155" s="30" t="s">
        <v>6074</v>
      </c>
      <c r="C3155">
        <v>101</v>
      </c>
    </row>
    <row r="3156" spans="1:3" x14ac:dyDescent="0.4">
      <c r="A3156">
        <v>2021</v>
      </c>
      <c r="B3156" s="30" t="s">
        <v>6075</v>
      </c>
      <c r="C3156">
        <v>163</v>
      </c>
    </row>
    <row r="3157" spans="1:3" x14ac:dyDescent="0.4">
      <c r="A3157">
        <v>2021</v>
      </c>
      <c r="B3157" s="30" t="s">
        <v>5936</v>
      </c>
      <c r="C3157">
        <v>86</v>
      </c>
    </row>
    <row r="3158" spans="1:3" x14ac:dyDescent="0.4">
      <c r="A3158">
        <v>2021</v>
      </c>
      <c r="B3158" s="30" t="s">
        <v>6076</v>
      </c>
      <c r="C3158">
        <v>76</v>
      </c>
    </row>
    <row r="3159" spans="1:3" x14ac:dyDescent="0.4">
      <c r="A3159">
        <v>2021</v>
      </c>
      <c r="B3159" s="30" t="s">
        <v>5937</v>
      </c>
      <c r="C3159">
        <v>2917</v>
      </c>
    </row>
    <row r="3160" spans="1:3" x14ac:dyDescent="0.4">
      <c r="A3160">
        <v>2021</v>
      </c>
      <c r="B3160" s="30" t="s">
        <v>245</v>
      </c>
      <c r="C3160">
        <v>16717</v>
      </c>
    </row>
    <row r="3161" spans="1:3" x14ac:dyDescent="0.4">
      <c r="A3161">
        <v>2021</v>
      </c>
      <c r="B3161" s="30" t="s">
        <v>5938</v>
      </c>
      <c r="C3161">
        <v>16443</v>
      </c>
    </row>
    <row r="3162" spans="1:3" x14ac:dyDescent="0.4">
      <c r="A3162">
        <v>2021</v>
      </c>
      <c r="B3162" s="30" t="s">
        <v>5939</v>
      </c>
      <c r="C3162">
        <v>139</v>
      </c>
    </row>
    <row r="3163" spans="1:3" x14ac:dyDescent="0.4">
      <c r="A3163">
        <v>2021</v>
      </c>
      <c r="B3163" s="30" t="s">
        <v>6077</v>
      </c>
      <c r="C3163">
        <v>623</v>
      </c>
    </row>
    <row r="3164" spans="1:3" x14ac:dyDescent="0.4">
      <c r="A3164">
        <v>2021</v>
      </c>
      <c r="B3164" s="30" t="s">
        <v>5940</v>
      </c>
      <c r="C3164">
        <v>3801</v>
      </c>
    </row>
    <row r="3165" spans="1:3" x14ac:dyDescent="0.4">
      <c r="A3165">
        <v>2021</v>
      </c>
      <c r="B3165" s="30" t="s">
        <v>1029</v>
      </c>
      <c r="C3165">
        <v>2019</v>
      </c>
    </row>
    <row r="3166" spans="1:3" x14ac:dyDescent="0.4">
      <c r="A3166">
        <v>2021</v>
      </c>
      <c r="B3166" s="30" t="s">
        <v>108</v>
      </c>
      <c r="C3166">
        <v>1047</v>
      </c>
    </row>
    <row r="3167" spans="1:3" x14ac:dyDescent="0.4">
      <c r="A3167">
        <v>2021</v>
      </c>
      <c r="B3167" s="30" t="s">
        <v>6078</v>
      </c>
      <c r="C3167">
        <v>93</v>
      </c>
    </row>
    <row r="3168" spans="1:3" x14ac:dyDescent="0.4">
      <c r="A3168">
        <v>2021</v>
      </c>
      <c r="B3168" s="30" t="s">
        <v>801</v>
      </c>
      <c r="C3168">
        <v>30816</v>
      </c>
    </row>
    <row r="3169" spans="1:3" x14ac:dyDescent="0.4">
      <c r="A3169">
        <v>2021</v>
      </c>
      <c r="B3169" s="30" t="s">
        <v>3243</v>
      </c>
      <c r="C3169">
        <v>1596</v>
      </c>
    </row>
    <row r="3170" spans="1:3" x14ac:dyDescent="0.4">
      <c r="A3170">
        <v>2021</v>
      </c>
      <c r="B3170" s="30" t="s">
        <v>6079</v>
      </c>
      <c r="C3170">
        <v>106</v>
      </c>
    </row>
    <row r="3171" spans="1:3" x14ac:dyDescent="0.4">
      <c r="A3171">
        <v>2021</v>
      </c>
      <c r="B3171" s="30" t="s">
        <v>1552</v>
      </c>
      <c r="C3171">
        <v>77</v>
      </c>
    </row>
    <row r="3172" spans="1:3" x14ac:dyDescent="0.4">
      <c r="A3172">
        <v>2021</v>
      </c>
      <c r="B3172" s="30" t="s">
        <v>5941</v>
      </c>
      <c r="C3172">
        <v>144</v>
      </c>
    </row>
    <row r="3173" spans="1:3" x14ac:dyDescent="0.4">
      <c r="A3173">
        <v>2021</v>
      </c>
      <c r="B3173" s="30" t="s">
        <v>5942</v>
      </c>
      <c r="C3173">
        <v>238</v>
      </c>
    </row>
    <row r="3174" spans="1:3" x14ac:dyDescent="0.4">
      <c r="A3174">
        <v>2021</v>
      </c>
      <c r="B3174" s="30" t="s">
        <v>6080</v>
      </c>
      <c r="C3174">
        <v>188</v>
      </c>
    </row>
    <row r="3175" spans="1:3" x14ac:dyDescent="0.4">
      <c r="A3175">
        <v>2021</v>
      </c>
      <c r="B3175" s="30" t="s">
        <v>140</v>
      </c>
      <c r="C3175">
        <v>3483</v>
      </c>
    </row>
    <row r="3176" spans="1:3" x14ac:dyDescent="0.4">
      <c r="A3176">
        <v>2021</v>
      </c>
      <c r="B3176" s="30" t="s">
        <v>1402</v>
      </c>
      <c r="C3176">
        <v>6596</v>
      </c>
    </row>
    <row r="3177" spans="1:3" x14ac:dyDescent="0.4">
      <c r="A3177">
        <v>2021</v>
      </c>
      <c r="B3177" s="30" t="s">
        <v>5943</v>
      </c>
      <c r="C3177">
        <v>36</v>
      </c>
    </row>
    <row r="3178" spans="1:3" x14ac:dyDescent="0.4">
      <c r="A3178">
        <v>2021</v>
      </c>
      <c r="B3178" s="30" t="s">
        <v>6081</v>
      </c>
      <c r="C3178">
        <v>128</v>
      </c>
    </row>
    <row r="3179" spans="1:3" x14ac:dyDescent="0.4">
      <c r="A3179">
        <v>2021</v>
      </c>
      <c r="B3179" s="30" t="s">
        <v>6082</v>
      </c>
      <c r="C3179">
        <v>145</v>
      </c>
    </row>
    <row r="3180" spans="1:3" x14ac:dyDescent="0.4">
      <c r="A3180">
        <v>2021</v>
      </c>
      <c r="B3180" s="30" t="s">
        <v>5944</v>
      </c>
      <c r="C3180">
        <v>109</v>
      </c>
    </row>
    <row r="3181" spans="1:3" x14ac:dyDescent="0.4">
      <c r="A3181">
        <v>2021</v>
      </c>
      <c r="B3181" s="30" t="s">
        <v>6083</v>
      </c>
      <c r="C3181">
        <v>138</v>
      </c>
    </row>
    <row r="3182" spans="1:3" x14ac:dyDescent="0.4">
      <c r="A3182">
        <v>2021</v>
      </c>
      <c r="B3182" s="30" t="s">
        <v>5945</v>
      </c>
      <c r="C3182">
        <v>1770</v>
      </c>
    </row>
    <row r="3183" spans="1:3" x14ac:dyDescent="0.4">
      <c r="A3183">
        <v>2021</v>
      </c>
      <c r="B3183" s="30" t="s">
        <v>6084</v>
      </c>
      <c r="C3183">
        <v>21</v>
      </c>
    </row>
    <row r="3184" spans="1:3" x14ac:dyDescent="0.4">
      <c r="A3184">
        <v>2021</v>
      </c>
      <c r="B3184" s="30" t="s">
        <v>6085</v>
      </c>
      <c r="C3184">
        <v>324</v>
      </c>
    </row>
    <row r="3185" spans="1:3" x14ac:dyDescent="0.4">
      <c r="A3185">
        <v>2021</v>
      </c>
      <c r="B3185" s="30" t="s">
        <v>2856</v>
      </c>
      <c r="C3185">
        <v>5984</v>
      </c>
    </row>
    <row r="3186" spans="1:3" x14ac:dyDescent="0.4">
      <c r="A3186">
        <v>2021</v>
      </c>
      <c r="B3186" s="30" t="s">
        <v>5946</v>
      </c>
      <c r="C3186">
        <v>123</v>
      </c>
    </row>
    <row r="3187" spans="1:3" x14ac:dyDescent="0.4">
      <c r="A3187">
        <v>2021</v>
      </c>
      <c r="B3187" s="30" t="s">
        <v>5947</v>
      </c>
      <c r="C3187">
        <v>196</v>
      </c>
    </row>
    <row r="3188" spans="1:3" x14ac:dyDescent="0.4">
      <c r="A3188">
        <v>2021</v>
      </c>
      <c r="B3188" s="30" t="s">
        <v>5948</v>
      </c>
      <c r="C3188">
        <v>2971</v>
      </c>
    </row>
    <row r="3189" spans="1:3" x14ac:dyDescent="0.4">
      <c r="A3189">
        <v>2021</v>
      </c>
      <c r="B3189" s="30" t="s">
        <v>850</v>
      </c>
      <c r="C3189">
        <v>5277</v>
      </c>
    </row>
    <row r="3190" spans="1:3" x14ac:dyDescent="0.4">
      <c r="A3190">
        <v>2021</v>
      </c>
      <c r="B3190" s="30" t="s">
        <v>6086</v>
      </c>
      <c r="C3190">
        <v>331</v>
      </c>
    </row>
    <row r="3191" spans="1:3" x14ac:dyDescent="0.4">
      <c r="A3191">
        <v>2021</v>
      </c>
      <c r="B3191" s="30" t="s">
        <v>6087</v>
      </c>
      <c r="C3191">
        <v>163</v>
      </c>
    </row>
    <row r="3192" spans="1:3" x14ac:dyDescent="0.4">
      <c r="A3192">
        <v>2021</v>
      </c>
      <c r="B3192" s="30" t="s">
        <v>5949</v>
      </c>
      <c r="C3192">
        <v>507</v>
      </c>
    </row>
    <row r="3193" spans="1:3" x14ac:dyDescent="0.4">
      <c r="A3193">
        <v>2021</v>
      </c>
      <c r="B3193" s="30" t="s">
        <v>5950</v>
      </c>
      <c r="C3193">
        <v>100</v>
      </c>
    </row>
    <row r="3194" spans="1:3" x14ac:dyDescent="0.4">
      <c r="A3194">
        <v>2021</v>
      </c>
      <c r="B3194" s="30" t="s">
        <v>146</v>
      </c>
      <c r="C3194">
        <v>3015</v>
      </c>
    </row>
    <row r="3195" spans="1:3" x14ac:dyDescent="0.4">
      <c r="A3195">
        <v>2021</v>
      </c>
      <c r="B3195" s="30" t="s">
        <v>5951</v>
      </c>
      <c r="C3195">
        <v>1737</v>
      </c>
    </row>
    <row r="3196" spans="1:3" x14ac:dyDescent="0.4">
      <c r="A3196">
        <v>2021</v>
      </c>
      <c r="B3196" s="30" t="s">
        <v>2122</v>
      </c>
      <c r="C3196">
        <v>1698</v>
      </c>
    </row>
    <row r="3197" spans="1:3" x14ac:dyDescent="0.4">
      <c r="A3197">
        <v>2021</v>
      </c>
      <c r="B3197" s="30" t="s">
        <v>3251</v>
      </c>
      <c r="C3197">
        <v>35599</v>
      </c>
    </row>
    <row r="3198" spans="1:3" x14ac:dyDescent="0.4">
      <c r="A3198">
        <v>2021</v>
      </c>
      <c r="B3198" s="30" t="s">
        <v>1515</v>
      </c>
      <c r="C3198">
        <v>1175</v>
      </c>
    </row>
    <row r="3199" spans="1:3" x14ac:dyDescent="0.4">
      <c r="A3199">
        <v>2021</v>
      </c>
      <c r="B3199" s="30" t="s">
        <v>5952</v>
      </c>
      <c r="C3199">
        <v>2143</v>
      </c>
    </row>
    <row r="3200" spans="1:3" x14ac:dyDescent="0.4">
      <c r="A3200">
        <v>2021</v>
      </c>
      <c r="B3200" s="30" t="s">
        <v>6088</v>
      </c>
      <c r="C3200">
        <v>4785</v>
      </c>
    </row>
    <row r="3201" spans="1:3" x14ac:dyDescent="0.4">
      <c r="A3201">
        <v>2021</v>
      </c>
      <c r="B3201" s="30" t="s">
        <v>1967</v>
      </c>
      <c r="C3201">
        <v>661</v>
      </c>
    </row>
    <row r="3202" spans="1:3" x14ac:dyDescent="0.4">
      <c r="A3202">
        <v>2021</v>
      </c>
      <c r="B3202" s="30" t="s">
        <v>6089</v>
      </c>
      <c r="C3202">
        <v>806</v>
      </c>
    </row>
    <row r="3203" spans="1:3" x14ac:dyDescent="0.4">
      <c r="A3203">
        <v>2021</v>
      </c>
      <c r="B3203" s="30" t="s">
        <v>6090</v>
      </c>
      <c r="C3203">
        <v>72</v>
      </c>
    </row>
    <row r="3204" spans="1:3" x14ac:dyDescent="0.4">
      <c r="A3204">
        <v>2021</v>
      </c>
      <c r="B3204" s="30" t="s">
        <v>5953</v>
      </c>
      <c r="C3204">
        <v>1060</v>
      </c>
    </row>
    <row r="3205" spans="1:3" x14ac:dyDescent="0.4">
      <c r="A3205">
        <v>2021</v>
      </c>
      <c r="B3205" s="30" t="s">
        <v>5954</v>
      </c>
      <c r="C3205">
        <v>759</v>
      </c>
    </row>
    <row r="3206" spans="1:3" x14ac:dyDescent="0.4">
      <c r="A3206">
        <v>2021</v>
      </c>
      <c r="B3206" s="30" t="s">
        <v>8094</v>
      </c>
      <c r="C3206">
        <v>132</v>
      </c>
    </row>
    <row r="3207" spans="1:3" x14ac:dyDescent="0.4">
      <c r="A3207">
        <v>2021</v>
      </c>
      <c r="B3207" s="30" t="s">
        <v>6091</v>
      </c>
      <c r="C3207">
        <v>154</v>
      </c>
    </row>
    <row r="3208" spans="1:3" x14ac:dyDescent="0.4">
      <c r="A3208">
        <v>2021</v>
      </c>
      <c r="B3208" s="30" t="s">
        <v>5955</v>
      </c>
      <c r="C3208">
        <v>49</v>
      </c>
    </row>
    <row r="3209" spans="1:3" x14ac:dyDescent="0.4">
      <c r="A3209">
        <v>2021</v>
      </c>
      <c r="B3209" s="30" t="s">
        <v>5956</v>
      </c>
      <c r="C3209">
        <v>50</v>
      </c>
    </row>
    <row r="3210" spans="1:3" x14ac:dyDescent="0.4">
      <c r="A3210">
        <v>2021</v>
      </c>
      <c r="B3210" s="30" t="s">
        <v>3670</v>
      </c>
      <c r="C3210">
        <v>3064</v>
      </c>
    </row>
    <row r="3211" spans="1:3" x14ac:dyDescent="0.4">
      <c r="A3211">
        <v>2021</v>
      </c>
      <c r="B3211" s="30" t="s">
        <v>6094</v>
      </c>
      <c r="C3211">
        <v>716</v>
      </c>
    </row>
    <row r="3212" spans="1:3" x14ac:dyDescent="0.4">
      <c r="A3212">
        <v>2021</v>
      </c>
      <c r="B3212" s="30" t="s">
        <v>1268</v>
      </c>
      <c r="C3212">
        <v>2972</v>
      </c>
    </row>
    <row r="3213" spans="1:3" x14ac:dyDescent="0.4">
      <c r="A3213">
        <v>2021</v>
      </c>
      <c r="B3213" s="30" t="s">
        <v>657</v>
      </c>
      <c r="C3213">
        <v>5258</v>
      </c>
    </row>
    <row r="3214" spans="1:3" x14ac:dyDescent="0.4">
      <c r="A3214">
        <v>2021</v>
      </c>
      <c r="B3214" s="30" t="s">
        <v>1412</v>
      </c>
      <c r="C3214">
        <v>1437</v>
      </c>
    </row>
    <row r="3215" spans="1:3" x14ac:dyDescent="0.4">
      <c r="A3215">
        <v>2021</v>
      </c>
      <c r="B3215" s="30" t="s">
        <v>247</v>
      </c>
      <c r="C3215">
        <v>2474</v>
      </c>
    </row>
    <row r="3216" spans="1:3" x14ac:dyDescent="0.4">
      <c r="A3216">
        <v>2021</v>
      </c>
      <c r="B3216" s="30" t="s">
        <v>5957</v>
      </c>
      <c r="C3216">
        <v>1610</v>
      </c>
    </row>
    <row r="3217" spans="1:3" x14ac:dyDescent="0.4">
      <c r="A3217">
        <v>2021</v>
      </c>
      <c r="B3217" s="30" t="s">
        <v>6092</v>
      </c>
      <c r="C3217">
        <v>5797</v>
      </c>
    </row>
    <row r="3218" spans="1:3" x14ac:dyDescent="0.4">
      <c r="A3218">
        <v>2021</v>
      </c>
      <c r="B3218" s="30" t="s">
        <v>1935</v>
      </c>
      <c r="C3218">
        <v>1723</v>
      </c>
    </row>
    <row r="3219" spans="1:3" x14ac:dyDescent="0.4">
      <c r="A3219">
        <v>2021</v>
      </c>
      <c r="B3219" s="30" t="s">
        <v>5958</v>
      </c>
      <c r="C3219">
        <v>32</v>
      </c>
    </row>
    <row r="3220" spans="1:3" x14ac:dyDescent="0.4">
      <c r="A3220">
        <v>2021</v>
      </c>
      <c r="B3220" s="30" t="s">
        <v>6093</v>
      </c>
      <c r="C3220">
        <v>4770</v>
      </c>
    </row>
    <row r="3221" spans="1:3" x14ac:dyDescent="0.4">
      <c r="A3221">
        <v>2021</v>
      </c>
      <c r="B3221" s="30" t="s">
        <v>5959</v>
      </c>
      <c r="C3221">
        <v>281</v>
      </c>
    </row>
    <row r="3222" spans="1:3" x14ac:dyDescent="0.4">
      <c r="A3222">
        <v>2021</v>
      </c>
      <c r="B3222" s="30" t="s">
        <v>5960</v>
      </c>
      <c r="C3222">
        <v>33</v>
      </c>
    </row>
    <row r="3223" spans="1:3" x14ac:dyDescent="0.4">
      <c r="A3223">
        <v>2021</v>
      </c>
      <c r="B3223" s="30" t="s">
        <v>7976</v>
      </c>
      <c r="C3223">
        <v>36</v>
      </c>
    </row>
    <row r="3224" spans="1:3" x14ac:dyDescent="0.4">
      <c r="A3224">
        <v>2021</v>
      </c>
      <c r="B3224" s="30" t="s">
        <v>6095</v>
      </c>
      <c r="C3224">
        <v>32969</v>
      </c>
    </row>
    <row r="3225" spans="1:3" x14ac:dyDescent="0.4">
      <c r="A3225">
        <v>2021</v>
      </c>
      <c r="B3225" s="30" t="s">
        <v>5961</v>
      </c>
      <c r="C3225">
        <v>130</v>
      </c>
    </row>
    <row r="3226" spans="1:3" x14ac:dyDescent="0.4">
      <c r="A3226">
        <v>2021</v>
      </c>
      <c r="B3226" s="30" t="s">
        <v>6096</v>
      </c>
      <c r="C3226">
        <v>66</v>
      </c>
    </row>
    <row r="3227" spans="1:3" x14ac:dyDescent="0.4">
      <c r="A3227">
        <v>2021</v>
      </c>
      <c r="B3227" s="30" t="s">
        <v>6097</v>
      </c>
      <c r="C3227">
        <v>840</v>
      </c>
    </row>
    <row r="3228" spans="1:3" x14ac:dyDescent="0.4">
      <c r="A3228">
        <v>2021</v>
      </c>
      <c r="B3228" s="30" t="s">
        <v>5965</v>
      </c>
      <c r="C3228">
        <v>318</v>
      </c>
    </row>
    <row r="3229" spans="1:3" x14ac:dyDescent="0.4">
      <c r="A3229">
        <v>2021</v>
      </c>
      <c r="B3229" s="30" t="s">
        <v>6098</v>
      </c>
      <c r="C3229">
        <v>586</v>
      </c>
    </row>
    <row r="3230" spans="1:3" x14ac:dyDescent="0.4">
      <c r="A3230">
        <v>2021</v>
      </c>
      <c r="B3230" s="30" t="s">
        <v>5962</v>
      </c>
      <c r="C3230">
        <v>120</v>
      </c>
    </row>
    <row r="3231" spans="1:3" x14ac:dyDescent="0.4">
      <c r="A3231">
        <v>2021</v>
      </c>
      <c r="B3231" s="30" t="s">
        <v>5963</v>
      </c>
      <c r="C3231">
        <v>29</v>
      </c>
    </row>
    <row r="3232" spans="1:3" x14ac:dyDescent="0.4">
      <c r="A3232">
        <v>2021</v>
      </c>
      <c r="B3232" s="30" t="s">
        <v>5964</v>
      </c>
      <c r="C3232">
        <v>32</v>
      </c>
    </row>
    <row r="3233" spans="1:3" x14ac:dyDescent="0.4">
      <c r="A3233">
        <v>2021</v>
      </c>
      <c r="B3233" s="30" t="s">
        <v>6099</v>
      </c>
      <c r="C3233">
        <v>73</v>
      </c>
    </row>
    <row r="3234" spans="1:3" x14ac:dyDescent="0.4">
      <c r="A3234">
        <v>2021</v>
      </c>
      <c r="B3234" s="30" t="s">
        <v>3742</v>
      </c>
      <c r="C3234">
        <v>5015</v>
      </c>
    </row>
    <row r="3235" spans="1:3" x14ac:dyDescent="0.4">
      <c r="A3235">
        <v>2021</v>
      </c>
      <c r="B3235" s="30" t="s">
        <v>830</v>
      </c>
      <c r="C3235">
        <v>3022</v>
      </c>
    </row>
    <row r="3236" spans="1:3" x14ac:dyDescent="0.4">
      <c r="A3236">
        <v>2021</v>
      </c>
      <c r="B3236" s="30" t="s">
        <v>5966</v>
      </c>
      <c r="C3236">
        <v>673</v>
      </c>
    </row>
    <row r="3237" spans="1:3" x14ac:dyDescent="0.4">
      <c r="A3237">
        <v>2021</v>
      </c>
      <c r="B3237" s="30" t="s">
        <v>5967</v>
      </c>
      <c r="C3237">
        <v>161</v>
      </c>
    </row>
    <row r="3238" spans="1:3" x14ac:dyDescent="0.4">
      <c r="A3238">
        <v>2021</v>
      </c>
      <c r="B3238" s="30" t="s">
        <v>6100</v>
      </c>
      <c r="C3238">
        <v>123</v>
      </c>
    </row>
    <row r="3239" spans="1:3" x14ac:dyDescent="0.4">
      <c r="A3239">
        <v>2021</v>
      </c>
      <c r="B3239" s="30" t="s">
        <v>6102</v>
      </c>
      <c r="C3239">
        <v>130</v>
      </c>
    </row>
    <row r="3240" spans="1:3" x14ac:dyDescent="0.4">
      <c r="A3240">
        <v>2021</v>
      </c>
      <c r="B3240" s="30" t="s">
        <v>6101</v>
      </c>
      <c r="C3240">
        <v>9</v>
      </c>
    </row>
    <row r="3241" spans="1:3" x14ac:dyDescent="0.4">
      <c r="A3241">
        <v>2021</v>
      </c>
      <c r="B3241" s="30" t="s">
        <v>6103</v>
      </c>
      <c r="C3241">
        <v>368</v>
      </c>
    </row>
    <row r="3242" spans="1:3" x14ac:dyDescent="0.4">
      <c r="A3242">
        <v>2021</v>
      </c>
      <c r="B3242" s="30" t="s">
        <v>2648</v>
      </c>
      <c r="C3242">
        <v>7358</v>
      </c>
    </row>
    <row r="3243" spans="1:3" x14ac:dyDescent="0.4">
      <c r="A3243">
        <v>2021</v>
      </c>
      <c r="B3243" s="30" t="s">
        <v>2542</v>
      </c>
      <c r="C3243">
        <v>17609</v>
      </c>
    </row>
    <row r="3244" spans="1:3" x14ac:dyDescent="0.4">
      <c r="A3244">
        <v>2021</v>
      </c>
      <c r="B3244" s="30" t="s">
        <v>2166</v>
      </c>
      <c r="C3244">
        <v>4332</v>
      </c>
    </row>
    <row r="3245" spans="1:3" x14ac:dyDescent="0.4">
      <c r="A3245">
        <v>2021</v>
      </c>
      <c r="B3245" s="30" t="s">
        <v>5968</v>
      </c>
      <c r="C3245">
        <v>155</v>
      </c>
    </row>
    <row r="3246" spans="1:3" x14ac:dyDescent="0.4">
      <c r="A3246">
        <v>2021</v>
      </c>
      <c r="B3246" s="30" t="s">
        <v>5969</v>
      </c>
      <c r="C3246">
        <v>50</v>
      </c>
    </row>
    <row r="3247" spans="1:3" x14ac:dyDescent="0.4">
      <c r="A3247">
        <v>2021</v>
      </c>
      <c r="B3247" s="30" t="s">
        <v>6104</v>
      </c>
      <c r="C3247">
        <v>68</v>
      </c>
    </row>
    <row r="3248" spans="1:3" x14ac:dyDescent="0.4">
      <c r="A3248">
        <v>2021</v>
      </c>
      <c r="B3248" s="30" t="s">
        <v>1304</v>
      </c>
      <c r="C3248">
        <v>818</v>
      </c>
    </row>
    <row r="3249" spans="1:3" x14ac:dyDescent="0.4">
      <c r="A3249">
        <v>2021</v>
      </c>
      <c r="B3249" s="30" t="s">
        <v>5970</v>
      </c>
      <c r="C3249">
        <v>2566</v>
      </c>
    </row>
    <row r="3250" spans="1:3" x14ac:dyDescent="0.4">
      <c r="A3250">
        <v>2021</v>
      </c>
      <c r="B3250" s="30" t="s">
        <v>5971</v>
      </c>
      <c r="C3250">
        <v>599</v>
      </c>
    </row>
    <row r="3251" spans="1:3" x14ac:dyDescent="0.4">
      <c r="A3251">
        <v>2021</v>
      </c>
      <c r="B3251" s="30" t="s">
        <v>5972</v>
      </c>
      <c r="C3251">
        <v>2796</v>
      </c>
    </row>
    <row r="3252" spans="1:3" x14ac:dyDescent="0.4">
      <c r="A3252">
        <v>2021</v>
      </c>
      <c r="B3252" s="30" t="s">
        <v>2277</v>
      </c>
      <c r="C3252">
        <v>16231</v>
      </c>
    </row>
    <row r="3253" spans="1:3" x14ac:dyDescent="0.4">
      <c r="A3253">
        <v>2021</v>
      </c>
      <c r="B3253" s="30" t="s">
        <v>6105</v>
      </c>
      <c r="C3253">
        <v>3610</v>
      </c>
    </row>
    <row r="3254" spans="1:3" x14ac:dyDescent="0.4">
      <c r="A3254">
        <v>2021</v>
      </c>
      <c r="B3254" s="30" t="s">
        <v>6106</v>
      </c>
      <c r="C3254">
        <v>4127</v>
      </c>
    </row>
    <row r="3255" spans="1:3" x14ac:dyDescent="0.4">
      <c r="A3255">
        <v>2021</v>
      </c>
      <c r="B3255" s="30" t="s">
        <v>2770</v>
      </c>
      <c r="C3255">
        <v>77</v>
      </c>
    </row>
    <row r="3256" spans="1:3" x14ac:dyDescent="0.4">
      <c r="A3256">
        <v>2021</v>
      </c>
      <c r="B3256" s="30" t="s">
        <v>6107</v>
      </c>
      <c r="C3256">
        <v>274</v>
      </c>
    </row>
    <row r="3257" spans="1:3" x14ac:dyDescent="0.4">
      <c r="A3257">
        <v>2021</v>
      </c>
      <c r="B3257" s="30" t="s">
        <v>6108</v>
      </c>
      <c r="C3257">
        <v>82</v>
      </c>
    </row>
    <row r="3258" spans="1:3" x14ac:dyDescent="0.4">
      <c r="A3258">
        <v>2021</v>
      </c>
      <c r="B3258" s="30" t="s">
        <v>6109</v>
      </c>
      <c r="C3258">
        <v>209</v>
      </c>
    </row>
    <row r="3259" spans="1:3" x14ac:dyDescent="0.4">
      <c r="A3259">
        <v>2021</v>
      </c>
      <c r="B3259" s="30" t="s">
        <v>5973</v>
      </c>
      <c r="C3259">
        <v>152</v>
      </c>
    </row>
    <row r="3260" spans="1:3" x14ac:dyDescent="0.4">
      <c r="A3260">
        <v>2021</v>
      </c>
      <c r="B3260" s="30" t="s">
        <v>6110</v>
      </c>
      <c r="C3260">
        <v>1331</v>
      </c>
    </row>
    <row r="3261" spans="1:3" x14ac:dyDescent="0.4">
      <c r="A3261">
        <v>2021</v>
      </c>
      <c r="B3261" s="30" t="s">
        <v>5974</v>
      </c>
      <c r="C3261">
        <v>5209</v>
      </c>
    </row>
    <row r="3262" spans="1:3" x14ac:dyDescent="0.4">
      <c r="A3262">
        <v>2021</v>
      </c>
      <c r="B3262" s="30" t="s">
        <v>6111</v>
      </c>
      <c r="C3262">
        <v>1491</v>
      </c>
    </row>
    <row r="3263" spans="1:3" x14ac:dyDescent="0.4">
      <c r="A3263">
        <v>2021</v>
      </c>
      <c r="B3263" s="30" t="s">
        <v>5975</v>
      </c>
      <c r="C3263">
        <v>151</v>
      </c>
    </row>
    <row r="3264" spans="1:3" x14ac:dyDescent="0.4">
      <c r="A3264">
        <v>2021</v>
      </c>
      <c r="B3264" s="30" t="s">
        <v>5976</v>
      </c>
      <c r="C3264">
        <v>81</v>
      </c>
    </row>
    <row r="3265" spans="1:3" x14ac:dyDescent="0.4">
      <c r="A3265">
        <v>2021</v>
      </c>
      <c r="B3265" s="30" t="s">
        <v>5977</v>
      </c>
      <c r="C3265">
        <v>776</v>
      </c>
    </row>
    <row r="3266" spans="1:3" x14ac:dyDescent="0.4">
      <c r="A3266">
        <v>2021</v>
      </c>
      <c r="B3266" s="30" t="s">
        <v>6112</v>
      </c>
      <c r="C3266">
        <v>265</v>
      </c>
    </row>
    <row r="3267" spans="1:3" x14ac:dyDescent="0.4">
      <c r="A3267">
        <v>2021</v>
      </c>
      <c r="B3267" s="30" t="s">
        <v>3099</v>
      </c>
      <c r="C3267">
        <v>4059</v>
      </c>
    </row>
    <row r="3268" spans="1:3" x14ac:dyDescent="0.4">
      <c r="A3268">
        <v>2021</v>
      </c>
      <c r="B3268" s="30" t="s">
        <v>6113</v>
      </c>
      <c r="C3268">
        <v>195</v>
      </c>
    </row>
    <row r="3269" spans="1:3" x14ac:dyDescent="0.4">
      <c r="A3269">
        <v>2021</v>
      </c>
      <c r="B3269" s="30" t="s">
        <v>5978</v>
      </c>
      <c r="C3269">
        <v>623</v>
      </c>
    </row>
    <row r="3270" spans="1:3" x14ac:dyDescent="0.4">
      <c r="A3270">
        <v>2021</v>
      </c>
      <c r="B3270" s="30" t="s">
        <v>5979</v>
      </c>
      <c r="C3270">
        <v>29092</v>
      </c>
    </row>
    <row r="3271" spans="1:3" x14ac:dyDescent="0.4">
      <c r="A3271">
        <v>2021</v>
      </c>
      <c r="B3271" s="30" t="s">
        <v>3546</v>
      </c>
      <c r="C3271">
        <v>4346</v>
      </c>
    </row>
    <row r="3272" spans="1:3" x14ac:dyDescent="0.4">
      <c r="A3272">
        <v>2021</v>
      </c>
      <c r="B3272" s="30" t="s">
        <v>6114</v>
      </c>
      <c r="C3272">
        <v>916</v>
      </c>
    </row>
    <row r="3273" spans="1:3" x14ac:dyDescent="0.4">
      <c r="A3273">
        <v>2021</v>
      </c>
      <c r="B3273" s="30" t="s">
        <v>5980</v>
      </c>
      <c r="C3273">
        <v>1769</v>
      </c>
    </row>
    <row r="3274" spans="1:3" x14ac:dyDescent="0.4">
      <c r="A3274">
        <v>2021</v>
      </c>
      <c r="B3274" s="30" t="s">
        <v>6115</v>
      </c>
      <c r="C3274">
        <v>76</v>
      </c>
    </row>
    <row r="3275" spans="1:3" x14ac:dyDescent="0.4">
      <c r="A3275">
        <v>2021</v>
      </c>
      <c r="B3275" s="30" t="s">
        <v>2754</v>
      </c>
      <c r="C3275">
        <v>23</v>
      </c>
    </row>
    <row r="3276" spans="1:3" x14ac:dyDescent="0.4">
      <c r="A3276">
        <v>2021</v>
      </c>
      <c r="B3276" s="30" t="s">
        <v>2081</v>
      </c>
      <c r="C3276">
        <v>748</v>
      </c>
    </row>
    <row r="3277" spans="1:3" x14ac:dyDescent="0.4">
      <c r="A3277">
        <v>2021</v>
      </c>
      <c r="B3277" s="30" t="s">
        <v>2815</v>
      </c>
      <c r="C3277">
        <v>269</v>
      </c>
    </row>
    <row r="3278" spans="1:3" x14ac:dyDescent="0.4">
      <c r="A3278">
        <v>2021</v>
      </c>
      <c r="B3278" s="30" t="s">
        <v>2653</v>
      </c>
      <c r="C3278">
        <v>40</v>
      </c>
    </row>
    <row r="3279" spans="1:3" x14ac:dyDescent="0.4">
      <c r="A3279">
        <v>2021</v>
      </c>
      <c r="B3279" s="30" t="s">
        <v>6116</v>
      </c>
      <c r="C3279">
        <v>25</v>
      </c>
    </row>
    <row r="3280" spans="1:3" x14ac:dyDescent="0.4">
      <c r="A3280">
        <v>2021</v>
      </c>
      <c r="B3280" s="30" t="s">
        <v>567</v>
      </c>
      <c r="C3280">
        <v>5523</v>
      </c>
    </row>
    <row r="3281" spans="1:3" x14ac:dyDescent="0.4">
      <c r="A3281">
        <v>2021</v>
      </c>
      <c r="B3281" s="30" t="s">
        <v>2240</v>
      </c>
      <c r="C3281">
        <v>1431</v>
      </c>
    </row>
    <row r="3282" spans="1:3" x14ac:dyDescent="0.4">
      <c r="A3282">
        <v>2021</v>
      </c>
      <c r="B3282" s="30" t="s">
        <v>5981</v>
      </c>
      <c r="C3282">
        <v>247</v>
      </c>
    </row>
    <row r="3283" spans="1:3" x14ac:dyDescent="0.4">
      <c r="A3283">
        <v>2021</v>
      </c>
      <c r="B3283" s="30" t="s">
        <v>5982</v>
      </c>
      <c r="C3283">
        <v>184</v>
      </c>
    </row>
    <row r="3284" spans="1:3" x14ac:dyDescent="0.4">
      <c r="A3284">
        <v>2021</v>
      </c>
      <c r="B3284" s="30" t="s">
        <v>120</v>
      </c>
      <c r="C3284">
        <v>109</v>
      </c>
    </row>
    <row r="3285" spans="1:3" x14ac:dyDescent="0.4">
      <c r="A3285">
        <v>2021</v>
      </c>
      <c r="B3285" s="30" t="s">
        <v>5983</v>
      </c>
      <c r="C3285">
        <v>6483</v>
      </c>
    </row>
    <row r="3286" spans="1:3" x14ac:dyDescent="0.4">
      <c r="A3286">
        <v>2021</v>
      </c>
      <c r="B3286" s="30" t="s">
        <v>5984</v>
      </c>
      <c r="C3286">
        <v>215</v>
      </c>
    </row>
    <row r="3287" spans="1:3" x14ac:dyDescent="0.4">
      <c r="A3287">
        <v>2021</v>
      </c>
      <c r="B3287" s="30" t="s">
        <v>6117</v>
      </c>
      <c r="C3287">
        <v>114</v>
      </c>
    </row>
    <row r="3288" spans="1:3" x14ac:dyDescent="0.4">
      <c r="A3288">
        <v>2021</v>
      </c>
      <c r="B3288" s="30" t="s">
        <v>5985</v>
      </c>
      <c r="C3288">
        <v>90</v>
      </c>
    </row>
    <row r="3289" spans="1:3" x14ac:dyDescent="0.4">
      <c r="A3289">
        <v>2021</v>
      </c>
      <c r="B3289" s="30" t="s">
        <v>2386</v>
      </c>
      <c r="C3289">
        <v>94</v>
      </c>
    </row>
    <row r="3290" spans="1:3" x14ac:dyDescent="0.4">
      <c r="A3290">
        <v>2021</v>
      </c>
      <c r="B3290" s="30" t="s">
        <v>5986</v>
      </c>
      <c r="C3290">
        <v>20</v>
      </c>
    </row>
    <row r="3291" spans="1:3" x14ac:dyDescent="0.4">
      <c r="A3291">
        <v>2021</v>
      </c>
      <c r="B3291" s="30" t="s">
        <v>5987</v>
      </c>
      <c r="C3291">
        <v>232</v>
      </c>
    </row>
    <row r="3292" spans="1:3" x14ac:dyDescent="0.4">
      <c r="A3292">
        <v>2021</v>
      </c>
      <c r="B3292" s="30" t="s">
        <v>5988</v>
      </c>
      <c r="C3292">
        <v>2002</v>
      </c>
    </row>
    <row r="3293" spans="1:3" x14ac:dyDescent="0.4">
      <c r="A3293">
        <v>2021</v>
      </c>
      <c r="B3293" s="30" t="s">
        <v>5989</v>
      </c>
      <c r="C3293">
        <v>88</v>
      </c>
    </row>
    <row r="3294" spans="1:3" x14ac:dyDescent="0.4">
      <c r="A3294">
        <v>2021</v>
      </c>
      <c r="B3294" s="30" t="s">
        <v>6118</v>
      </c>
      <c r="C3294">
        <v>26</v>
      </c>
    </row>
    <row r="3295" spans="1:3" x14ac:dyDescent="0.4">
      <c r="A3295">
        <v>2021</v>
      </c>
      <c r="B3295" s="30" t="s">
        <v>6119</v>
      </c>
      <c r="C3295">
        <v>11115</v>
      </c>
    </row>
    <row r="3296" spans="1:3" x14ac:dyDescent="0.4">
      <c r="A3296">
        <v>2021</v>
      </c>
      <c r="B3296" s="30" t="s">
        <v>2677</v>
      </c>
      <c r="C3296">
        <v>4953</v>
      </c>
    </row>
    <row r="3297" spans="1:3" x14ac:dyDescent="0.4">
      <c r="A3297">
        <v>2021</v>
      </c>
      <c r="B3297" s="30" t="s">
        <v>5990</v>
      </c>
      <c r="C3297">
        <v>583</v>
      </c>
    </row>
    <row r="3298" spans="1:3" x14ac:dyDescent="0.4">
      <c r="A3298">
        <v>2021</v>
      </c>
      <c r="B3298" s="30" t="s">
        <v>5991</v>
      </c>
      <c r="C3298">
        <v>2423</v>
      </c>
    </row>
    <row r="3299" spans="1:3" x14ac:dyDescent="0.4">
      <c r="A3299">
        <v>2021</v>
      </c>
      <c r="B3299" s="30" t="s">
        <v>6120</v>
      </c>
      <c r="C3299">
        <v>321</v>
      </c>
    </row>
    <row r="3300" spans="1:3" x14ac:dyDescent="0.4">
      <c r="A3300">
        <v>2021</v>
      </c>
      <c r="B3300" s="30" t="s">
        <v>6122</v>
      </c>
      <c r="C3300">
        <v>44</v>
      </c>
    </row>
    <row r="3301" spans="1:3" x14ac:dyDescent="0.4">
      <c r="A3301">
        <v>2021</v>
      </c>
      <c r="B3301" s="30" t="s">
        <v>6121</v>
      </c>
      <c r="C3301">
        <v>1152</v>
      </c>
    </row>
    <row r="3302" spans="1:3" x14ac:dyDescent="0.4">
      <c r="A3302">
        <v>2021</v>
      </c>
      <c r="B3302" s="30" t="s">
        <v>6123</v>
      </c>
      <c r="C3302">
        <v>46</v>
      </c>
    </row>
    <row r="3303" spans="1:3" x14ac:dyDescent="0.4">
      <c r="A3303">
        <v>2021</v>
      </c>
      <c r="B3303" s="30" t="s">
        <v>5992</v>
      </c>
      <c r="C3303">
        <v>21</v>
      </c>
    </row>
    <row r="3304" spans="1:3" x14ac:dyDescent="0.4">
      <c r="A3304">
        <v>2021</v>
      </c>
      <c r="B3304" s="30" t="s">
        <v>6124</v>
      </c>
      <c r="C3304">
        <v>431</v>
      </c>
    </row>
    <row r="3305" spans="1:3" x14ac:dyDescent="0.4">
      <c r="A3305">
        <v>2021</v>
      </c>
      <c r="B3305" s="30" t="s">
        <v>5993</v>
      </c>
      <c r="C3305">
        <v>115</v>
      </c>
    </row>
    <row r="3306" spans="1:3" x14ac:dyDescent="0.4">
      <c r="A3306">
        <v>2021</v>
      </c>
      <c r="B3306" s="30" t="s">
        <v>5994</v>
      </c>
      <c r="C3306">
        <v>29</v>
      </c>
    </row>
    <row r="3307" spans="1:3" x14ac:dyDescent="0.4">
      <c r="A3307">
        <v>2021</v>
      </c>
      <c r="B3307" s="30" t="s">
        <v>7975</v>
      </c>
      <c r="C3307">
        <v>28</v>
      </c>
    </row>
    <row r="3308" spans="1:3" x14ac:dyDescent="0.4">
      <c r="A3308">
        <v>2021</v>
      </c>
      <c r="B3308" s="30" t="s">
        <v>229</v>
      </c>
      <c r="C3308">
        <v>1888</v>
      </c>
    </row>
    <row r="3309" spans="1:3" x14ac:dyDescent="0.4">
      <c r="A3309">
        <v>2021</v>
      </c>
      <c r="B3309" s="30" t="s">
        <v>6125</v>
      </c>
      <c r="C3309">
        <v>192</v>
      </c>
    </row>
    <row r="3310" spans="1:3" x14ac:dyDescent="0.4">
      <c r="A3310">
        <v>2021</v>
      </c>
      <c r="B3310" s="30" t="s">
        <v>3473</v>
      </c>
      <c r="C3310">
        <v>5052</v>
      </c>
    </row>
    <row r="3311" spans="1:3" x14ac:dyDescent="0.4">
      <c r="A3311">
        <v>2021</v>
      </c>
      <c r="B3311" s="30" t="s">
        <v>5995</v>
      </c>
      <c r="C3311">
        <v>175</v>
      </c>
    </row>
    <row r="3312" spans="1:3" x14ac:dyDescent="0.4">
      <c r="A3312">
        <v>2021</v>
      </c>
      <c r="B3312" s="30" t="s">
        <v>6126</v>
      </c>
      <c r="C3312">
        <v>2635</v>
      </c>
    </row>
    <row r="3313" spans="1:3" x14ac:dyDescent="0.4">
      <c r="A3313">
        <v>2021</v>
      </c>
      <c r="B3313" s="30" t="s">
        <v>6127</v>
      </c>
    </row>
    <row r="3314" spans="1:3" x14ac:dyDescent="0.4">
      <c r="A3314">
        <v>2021</v>
      </c>
      <c r="B3314" s="30" t="s">
        <v>6128</v>
      </c>
      <c r="C3314">
        <v>386</v>
      </c>
    </row>
    <row r="3315" spans="1:3" x14ac:dyDescent="0.4">
      <c r="A3315">
        <v>2021</v>
      </c>
      <c r="B3315" s="30" t="s">
        <v>6129</v>
      </c>
      <c r="C3315">
        <v>73</v>
      </c>
    </row>
    <row r="3316" spans="1:3" x14ac:dyDescent="0.4">
      <c r="A3316">
        <v>2021</v>
      </c>
      <c r="B3316" s="30" t="s">
        <v>6130</v>
      </c>
      <c r="C3316">
        <v>171</v>
      </c>
    </row>
    <row r="3317" spans="1:3" x14ac:dyDescent="0.4">
      <c r="A3317">
        <v>2021</v>
      </c>
      <c r="B3317" s="30" t="s">
        <v>6131</v>
      </c>
      <c r="C3317">
        <v>84</v>
      </c>
    </row>
    <row r="3318" spans="1:3" x14ac:dyDescent="0.4">
      <c r="A3318">
        <v>2021</v>
      </c>
      <c r="B3318" s="30" t="s">
        <v>5996</v>
      </c>
      <c r="C3318">
        <v>97</v>
      </c>
    </row>
    <row r="3319" spans="1:3" x14ac:dyDescent="0.4">
      <c r="A3319">
        <v>2021</v>
      </c>
      <c r="B3319" s="30" t="s">
        <v>5997</v>
      </c>
      <c r="C3319">
        <v>216</v>
      </c>
    </row>
    <row r="3320" spans="1:3" x14ac:dyDescent="0.4">
      <c r="A3320">
        <v>2021</v>
      </c>
      <c r="B3320" s="30" t="s">
        <v>6132</v>
      </c>
      <c r="C3320">
        <v>72</v>
      </c>
    </row>
    <row r="3321" spans="1:3" x14ac:dyDescent="0.4">
      <c r="A3321">
        <v>2021</v>
      </c>
      <c r="B3321" s="30" t="s">
        <v>5998</v>
      </c>
      <c r="C3321">
        <v>28606</v>
      </c>
    </row>
    <row r="3322" spans="1:3" x14ac:dyDescent="0.4">
      <c r="A3322">
        <v>2021</v>
      </c>
      <c r="B3322" s="30" t="s">
        <v>2300</v>
      </c>
      <c r="C3322">
        <v>5755</v>
      </c>
    </row>
    <row r="3323" spans="1:3" x14ac:dyDescent="0.4">
      <c r="A3323">
        <v>2021</v>
      </c>
      <c r="B3323" s="30" t="s">
        <v>5999</v>
      </c>
      <c r="C3323">
        <v>6975</v>
      </c>
    </row>
    <row r="3324" spans="1:3" x14ac:dyDescent="0.4">
      <c r="A3324">
        <v>2021</v>
      </c>
      <c r="B3324" s="30" t="s">
        <v>3736</v>
      </c>
      <c r="C3324">
        <v>568</v>
      </c>
    </row>
    <row r="3325" spans="1:3" x14ac:dyDescent="0.4">
      <c r="A3325">
        <v>2021</v>
      </c>
      <c r="B3325" s="30" t="s">
        <v>6133</v>
      </c>
      <c r="C3325">
        <v>1457</v>
      </c>
    </row>
    <row r="3326" spans="1:3" x14ac:dyDescent="0.4">
      <c r="A3326">
        <v>2021</v>
      </c>
      <c r="B3326" s="30" t="s">
        <v>1812</v>
      </c>
      <c r="C3326">
        <v>10037</v>
      </c>
    </row>
    <row r="3327" spans="1:3" x14ac:dyDescent="0.4">
      <c r="A3327">
        <v>2021</v>
      </c>
      <c r="B3327" s="30" t="s">
        <v>6001</v>
      </c>
      <c r="C3327">
        <v>134</v>
      </c>
    </row>
    <row r="3328" spans="1:3" x14ac:dyDescent="0.4">
      <c r="A3328">
        <v>2021</v>
      </c>
      <c r="B3328" s="30" t="s">
        <v>6134</v>
      </c>
      <c r="C3328">
        <v>381</v>
      </c>
    </row>
    <row r="3329" spans="1:3" x14ac:dyDescent="0.4">
      <c r="A3329">
        <v>2021</v>
      </c>
      <c r="B3329" s="30" t="s">
        <v>6002</v>
      </c>
      <c r="C3329">
        <v>73</v>
      </c>
    </row>
    <row r="3330" spans="1:3" x14ac:dyDescent="0.4">
      <c r="A3330">
        <v>2021</v>
      </c>
      <c r="B3330" s="30" t="s">
        <v>6003</v>
      </c>
      <c r="C3330">
        <v>36</v>
      </c>
    </row>
    <row r="3331" spans="1:3" x14ac:dyDescent="0.4">
      <c r="A3331">
        <v>2021</v>
      </c>
      <c r="B3331" s="30" t="s">
        <v>6000</v>
      </c>
      <c r="C3331">
        <v>164</v>
      </c>
    </row>
    <row r="3332" spans="1:3" x14ac:dyDescent="0.4">
      <c r="A3332">
        <v>2021</v>
      </c>
      <c r="B3332" s="30" t="s">
        <v>6004</v>
      </c>
      <c r="C3332">
        <v>61</v>
      </c>
    </row>
    <row r="3333" spans="1:3" x14ac:dyDescent="0.4">
      <c r="A3333">
        <v>2021</v>
      </c>
      <c r="B3333" s="30" t="s">
        <v>122</v>
      </c>
      <c r="C3333">
        <v>13646</v>
      </c>
    </row>
    <row r="3334" spans="1:3" x14ac:dyDescent="0.4">
      <c r="A3334">
        <v>2021</v>
      </c>
      <c r="B3334" s="30" t="s">
        <v>1080</v>
      </c>
      <c r="C3334">
        <v>9403</v>
      </c>
    </row>
    <row r="3335" spans="1:3" x14ac:dyDescent="0.4">
      <c r="A3335">
        <v>2021</v>
      </c>
      <c r="B3335" s="30" t="s">
        <v>6005</v>
      </c>
      <c r="C3335">
        <v>600</v>
      </c>
    </row>
    <row r="3336" spans="1:3" x14ac:dyDescent="0.4">
      <c r="A3336">
        <v>2021</v>
      </c>
      <c r="B3336" s="30" t="s">
        <v>6135</v>
      </c>
      <c r="C3336">
        <v>177</v>
      </c>
    </row>
    <row r="3337" spans="1:3" x14ac:dyDescent="0.4">
      <c r="A3337">
        <v>2021</v>
      </c>
      <c r="B3337" s="30" t="s">
        <v>6136</v>
      </c>
      <c r="C3337">
        <v>89</v>
      </c>
    </row>
    <row r="3338" spans="1:3" x14ac:dyDescent="0.4">
      <c r="A3338">
        <v>2021</v>
      </c>
      <c r="B3338" s="30" t="s">
        <v>8095</v>
      </c>
      <c r="C3338">
        <v>1184</v>
      </c>
    </row>
    <row r="3339" spans="1:3" x14ac:dyDescent="0.4">
      <c r="A3339">
        <v>2021</v>
      </c>
      <c r="B3339" s="30" t="s">
        <v>6137</v>
      </c>
      <c r="C3339">
        <v>3549</v>
      </c>
    </row>
    <row r="3340" spans="1:3" x14ac:dyDescent="0.4">
      <c r="A3340">
        <v>2021</v>
      </c>
      <c r="B3340" s="30" t="s">
        <v>575</v>
      </c>
      <c r="C3340">
        <v>1127</v>
      </c>
    </row>
    <row r="3341" spans="1:3" x14ac:dyDescent="0.4">
      <c r="A3341">
        <v>2021</v>
      </c>
      <c r="B3341" s="30" t="s">
        <v>6138</v>
      </c>
      <c r="C3341">
        <v>589</v>
      </c>
    </row>
    <row r="3342" spans="1:3" x14ac:dyDescent="0.4">
      <c r="A3342">
        <v>2021</v>
      </c>
      <c r="B3342" s="30" t="s">
        <v>6139</v>
      </c>
      <c r="C3342">
        <v>83</v>
      </c>
    </row>
    <row r="3343" spans="1:3" x14ac:dyDescent="0.4">
      <c r="A3343">
        <v>2021</v>
      </c>
      <c r="B3343" s="30" t="s">
        <v>6006</v>
      </c>
      <c r="C3343">
        <v>106</v>
      </c>
    </row>
    <row r="3344" spans="1:3" x14ac:dyDescent="0.4">
      <c r="A3344">
        <v>2021</v>
      </c>
      <c r="B3344" s="30" t="s">
        <v>6140</v>
      </c>
      <c r="C3344">
        <v>197</v>
      </c>
    </row>
    <row r="3345" spans="1:3" x14ac:dyDescent="0.4">
      <c r="A3345">
        <v>2021</v>
      </c>
      <c r="B3345" s="30" t="s">
        <v>2868</v>
      </c>
      <c r="C3345">
        <v>38</v>
      </c>
    </row>
    <row r="3346" spans="1:3" x14ac:dyDescent="0.4">
      <c r="A3346">
        <v>2021</v>
      </c>
      <c r="B3346" s="30" t="s">
        <v>6141</v>
      </c>
      <c r="C3346">
        <v>214</v>
      </c>
    </row>
    <row r="3347" spans="1:3" x14ac:dyDescent="0.4">
      <c r="A3347">
        <v>2021</v>
      </c>
      <c r="B3347" s="30" t="s">
        <v>6142</v>
      </c>
      <c r="C3347">
        <v>19</v>
      </c>
    </row>
    <row r="3348" spans="1:3" x14ac:dyDescent="0.4">
      <c r="A3348">
        <v>2021</v>
      </c>
      <c r="B3348" s="30" t="s">
        <v>211</v>
      </c>
      <c r="C3348">
        <v>3326</v>
      </c>
    </row>
    <row r="3349" spans="1:3" x14ac:dyDescent="0.4">
      <c r="A3349">
        <v>2021</v>
      </c>
      <c r="B3349" s="30" t="s">
        <v>3233</v>
      </c>
      <c r="C3349">
        <v>1433</v>
      </c>
    </row>
    <row r="3350" spans="1:3" x14ac:dyDescent="0.4">
      <c r="A3350">
        <v>2021</v>
      </c>
      <c r="B3350" s="30" t="s">
        <v>3082</v>
      </c>
      <c r="C3350">
        <v>1896</v>
      </c>
    </row>
    <row r="3351" spans="1:3" x14ac:dyDescent="0.4">
      <c r="A3351">
        <v>2021</v>
      </c>
      <c r="B3351" s="30" t="s">
        <v>2160</v>
      </c>
      <c r="C3351">
        <v>25875</v>
      </c>
    </row>
    <row r="3352" spans="1:3" x14ac:dyDescent="0.4">
      <c r="A3352">
        <v>2021</v>
      </c>
      <c r="B3352" s="30" t="s">
        <v>6144</v>
      </c>
      <c r="C3352">
        <v>820</v>
      </c>
    </row>
    <row r="3353" spans="1:3" x14ac:dyDescent="0.4">
      <c r="A3353">
        <v>2021</v>
      </c>
      <c r="B3353" s="30" t="s">
        <v>6145</v>
      </c>
      <c r="C3353">
        <v>116</v>
      </c>
    </row>
    <row r="3354" spans="1:3" x14ac:dyDescent="0.4">
      <c r="A3354">
        <v>2021</v>
      </c>
      <c r="B3354" s="30" t="s">
        <v>6007</v>
      </c>
      <c r="C3354">
        <v>121</v>
      </c>
    </row>
    <row r="3355" spans="1:3" x14ac:dyDescent="0.4">
      <c r="A3355">
        <v>2021</v>
      </c>
      <c r="B3355" s="30" t="s">
        <v>6143</v>
      </c>
      <c r="C3355">
        <v>307</v>
      </c>
    </row>
    <row r="3356" spans="1:3" x14ac:dyDescent="0.4">
      <c r="A3356">
        <v>2021</v>
      </c>
      <c r="B3356" s="30" t="s">
        <v>6008</v>
      </c>
      <c r="C3356">
        <v>884</v>
      </c>
    </row>
    <row r="3357" spans="1:3" x14ac:dyDescent="0.4">
      <c r="A3357">
        <v>2021</v>
      </c>
      <c r="B3357" s="30" t="s">
        <v>6009</v>
      </c>
      <c r="C3357">
        <v>243</v>
      </c>
    </row>
    <row r="3358" spans="1:3" x14ac:dyDescent="0.4">
      <c r="A3358">
        <v>2021</v>
      </c>
      <c r="B3358" s="30" t="s">
        <v>6146</v>
      </c>
      <c r="C3358">
        <v>58</v>
      </c>
    </row>
    <row r="3359" spans="1:3" x14ac:dyDescent="0.4">
      <c r="A3359">
        <v>2021</v>
      </c>
      <c r="B3359" s="30" t="s">
        <v>6147</v>
      </c>
      <c r="C3359">
        <v>106</v>
      </c>
    </row>
    <row r="3360" spans="1:3" x14ac:dyDescent="0.4">
      <c r="A3360">
        <v>2021</v>
      </c>
      <c r="B3360" s="30" t="s">
        <v>6010</v>
      </c>
      <c r="C3360">
        <v>304</v>
      </c>
    </row>
    <row r="3361" spans="1:3" x14ac:dyDescent="0.4">
      <c r="A3361">
        <v>2021</v>
      </c>
      <c r="B3361" s="30" t="s">
        <v>6011</v>
      </c>
      <c r="C3361">
        <v>54</v>
      </c>
    </row>
    <row r="3362" spans="1:3" x14ac:dyDescent="0.4">
      <c r="A3362">
        <v>2021</v>
      </c>
      <c r="B3362" s="30" t="s">
        <v>6012</v>
      </c>
      <c r="C3362">
        <v>3306</v>
      </c>
    </row>
    <row r="3363" spans="1:3" x14ac:dyDescent="0.4">
      <c r="A3363">
        <v>2021</v>
      </c>
      <c r="B3363" s="30" t="s">
        <v>3752</v>
      </c>
      <c r="C3363">
        <v>3249</v>
      </c>
    </row>
    <row r="3364" spans="1:3" x14ac:dyDescent="0.4">
      <c r="A3364">
        <v>2021</v>
      </c>
      <c r="B3364" s="30" t="s">
        <v>608</v>
      </c>
      <c r="C3364">
        <v>2874</v>
      </c>
    </row>
    <row r="3365" spans="1:3" x14ac:dyDescent="0.4">
      <c r="A3365">
        <v>2021</v>
      </c>
      <c r="B3365" s="30" t="s">
        <v>6149</v>
      </c>
      <c r="C3365">
        <v>132</v>
      </c>
    </row>
    <row r="3366" spans="1:3" x14ac:dyDescent="0.4">
      <c r="A3366">
        <v>2021</v>
      </c>
      <c r="B3366" s="30" t="s">
        <v>6148</v>
      </c>
      <c r="C3366">
        <v>1941</v>
      </c>
    </row>
    <row r="3367" spans="1:3" x14ac:dyDescent="0.4">
      <c r="A3367">
        <v>2021</v>
      </c>
      <c r="B3367" s="30" t="s">
        <v>6013</v>
      </c>
      <c r="C3367">
        <v>132</v>
      </c>
    </row>
    <row r="3368" spans="1:3" x14ac:dyDescent="0.4">
      <c r="A3368">
        <v>2021</v>
      </c>
      <c r="B3368" s="30" t="s">
        <v>6014</v>
      </c>
      <c r="C3368">
        <v>418</v>
      </c>
    </row>
    <row r="3369" spans="1:3" x14ac:dyDescent="0.4">
      <c r="A3369">
        <v>2021</v>
      </c>
      <c r="B3369" s="30" t="s">
        <v>6015</v>
      </c>
      <c r="C3369">
        <v>607</v>
      </c>
    </row>
    <row r="3370" spans="1:3" x14ac:dyDescent="0.4">
      <c r="A3370">
        <v>2021</v>
      </c>
      <c r="B3370" s="30" t="s">
        <v>6016</v>
      </c>
      <c r="C3370">
        <v>303</v>
      </c>
    </row>
    <row r="3371" spans="1:3" x14ac:dyDescent="0.4">
      <c r="A3371">
        <v>2021</v>
      </c>
      <c r="B3371" s="30" t="s">
        <v>6150</v>
      </c>
      <c r="C3371">
        <v>209</v>
      </c>
    </row>
    <row r="3372" spans="1:3" x14ac:dyDescent="0.4">
      <c r="A3372">
        <v>2021</v>
      </c>
      <c r="B3372" s="30" t="s">
        <v>6017</v>
      </c>
      <c r="C3372">
        <v>351</v>
      </c>
    </row>
    <row r="3373" spans="1:3" x14ac:dyDescent="0.4">
      <c r="A3373">
        <v>2021</v>
      </c>
      <c r="B3373" s="30" t="s">
        <v>6151</v>
      </c>
      <c r="C3373">
        <v>1428</v>
      </c>
    </row>
    <row r="3374" spans="1:3" x14ac:dyDescent="0.4">
      <c r="A3374">
        <v>2021</v>
      </c>
      <c r="B3374" s="30" t="s">
        <v>2512</v>
      </c>
      <c r="C3374">
        <v>848</v>
      </c>
    </row>
    <row r="3375" spans="1:3" x14ac:dyDescent="0.4">
      <c r="A3375">
        <v>2021</v>
      </c>
      <c r="B3375" s="30" t="s">
        <v>6018</v>
      </c>
      <c r="C3375">
        <v>460</v>
      </c>
    </row>
    <row r="3376" spans="1:3" x14ac:dyDescent="0.4">
      <c r="A3376">
        <v>2021</v>
      </c>
      <c r="B3376" s="30" t="s">
        <v>6152</v>
      </c>
      <c r="C3376">
        <v>1630</v>
      </c>
    </row>
    <row r="3377" spans="1:3" x14ac:dyDescent="0.4">
      <c r="A3377">
        <v>2021</v>
      </c>
      <c r="B3377" s="30" t="s">
        <v>3035</v>
      </c>
      <c r="C3377">
        <v>1243</v>
      </c>
    </row>
    <row r="3378" spans="1:3" x14ac:dyDescent="0.4">
      <c r="A3378">
        <v>2021</v>
      </c>
      <c r="B3378" s="30" t="s">
        <v>6019</v>
      </c>
      <c r="C3378">
        <v>1986</v>
      </c>
    </row>
    <row r="3379" spans="1:3" x14ac:dyDescent="0.4">
      <c r="A3379">
        <v>2021</v>
      </c>
      <c r="B3379" s="30" t="s">
        <v>6020</v>
      </c>
      <c r="C3379">
        <v>870</v>
      </c>
    </row>
    <row r="3380" spans="1:3" x14ac:dyDescent="0.4">
      <c r="A3380">
        <v>2021</v>
      </c>
      <c r="B3380" s="30" t="s">
        <v>6021</v>
      </c>
      <c r="C3380">
        <v>216</v>
      </c>
    </row>
    <row r="3381" spans="1:3" x14ac:dyDescent="0.4">
      <c r="A3381">
        <v>2021</v>
      </c>
      <c r="B3381" s="30" t="s">
        <v>6153</v>
      </c>
      <c r="C3381">
        <v>2254</v>
      </c>
    </row>
    <row r="3382" spans="1:3" x14ac:dyDescent="0.4">
      <c r="A3382">
        <v>2021</v>
      </c>
      <c r="B3382" s="30" t="s">
        <v>6022</v>
      </c>
      <c r="C3382">
        <v>1959</v>
      </c>
    </row>
    <row r="3383" spans="1:3" x14ac:dyDescent="0.4">
      <c r="A3383">
        <v>2021</v>
      </c>
      <c r="B3383" s="30" t="s">
        <v>6154</v>
      </c>
      <c r="C3383">
        <v>112</v>
      </c>
    </row>
    <row r="3384" spans="1:3" x14ac:dyDescent="0.4">
      <c r="A3384">
        <v>2021</v>
      </c>
      <c r="B3384" s="30" t="s">
        <v>6155</v>
      </c>
      <c r="C3384">
        <v>151</v>
      </c>
    </row>
    <row r="3385" spans="1:3" x14ac:dyDescent="0.4">
      <c r="A3385">
        <v>2021</v>
      </c>
      <c r="B3385" s="30" t="s">
        <v>6023</v>
      </c>
      <c r="C3385">
        <v>37</v>
      </c>
    </row>
    <row r="3386" spans="1:3" x14ac:dyDescent="0.4">
      <c r="A3386">
        <v>2021</v>
      </c>
      <c r="B3386" s="30" t="s">
        <v>6156</v>
      </c>
      <c r="C3386">
        <v>67</v>
      </c>
    </row>
    <row r="3387" spans="1:3" x14ac:dyDescent="0.4">
      <c r="A3387">
        <v>2021</v>
      </c>
      <c r="B3387" s="30" t="s">
        <v>6157</v>
      </c>
      <c r="C3387">
        <v>1681</v>
      </c>
    </row>
    <row r="3388" spans="1:3" x14ac:dyDescent="0.4">
      <c r="A3388">
        <v>2021</v>
      </c>
      <c r="B3388" s="30" t="s">
        <v>6158</v>
      </c>
      <c r="C3388">
        <v>124</v>
      </c>
    </row>
    <row r="3389" spans="1:3" x14ac:dyDescent="0.4">
      <c r="A3389">
        <v>2021</v>
      </c>
      <c r="B3389" s="30" t="s">
        <v>6160</v>
      </c>
      <c r="C3389">
        <v>576</v>
      </c>
    </row>
    <row r="3390" spans="1:3" x14ac:dyDescent="0.4">
      <c r="A3390">
        <v>2021</v>
      </c>
      <c r="B3390" s="30" t="s">
        <v>6024</v>
      </c>
      <c r="C3390">
        <v>343</v>
      </c>
    </row>
    <row r="3391" spans="1:3" x14ac:dyDescent="0.4">
      <c r="A3391">
        <v>2021</v>
      </c>
      <c r="B3391" s="30" t="s">
        <v>6159</v>
      </c>
      <c r="C3391">
        <v>391</v>
      </c>
    </row>
    <row r="3392" spans="1:3" x14ac:dyDescent="0.4">
      <c r="A3392">
        <v>2021</v>
      </c>
      <c r="B3392" s="30" t="s">
        <v>6025</v>
      </c>
      <c r="C3392">
        <v>4505</v>
      </c>
    </row>
    <row r="3393" spans="1:3" x14ac:dyDescent="0.4">
      <c r="A3393">
        <v>2021</v>
      </c>
      <c r="B3393" s="30" t="s">
        <v>6026</v>
      </c>
      <c r="C3393">
        <v>25</v>
      </c>
    </row>
    <row r="3394" spans="1:3" x14ac:dyDescent="0.4">
      <c r="A3394">
        <v>2021</v>
      </c>
      <c r="B3394" s="30" t="s">
        <v>3475</v>
      </c>
      <c r="C3394">
        <v>35</v>
      </c>
    </row>
    <row r="3395" spans="1:3" x14ac:dyDescent="0.4">
      <c r="A3395">
        <v>2021</v>
      </c>
      <c r="B3395" s="30" t="s">
        <v>1630</v>
      </c>
      <c r="C3395">
        <v>885</v>
      </c>
    </row>
    <row r="3396" spans="1:3" x14ac:dyDescent="0.4">
      <c r="A3396">
        <v>2021</v>
      </c>
      <c r="B3396" s="30" t="s">
        <v>6161</v>
      </c>
      <c r="C3396">
        <v>10090</v>
      </c>
    </row>
    <row r="3397" spans="1:3" x14ac:dyDescent="0.4">
      <c r="A3397">
        <v>2021</v>
      </c>
      <c r="B3397" s="30" t="s">
        <v>6162</v>
      </c>
      <c r="C3397">
        <v>5227</v>
      </c>
    </row>
    <row r="3398" spans="1:3" x14ac:dyDescent="0.4">
      <c r="A3398">
        <v>2021</v>
      </c>
      <c r="B3398" s="30" t="s">
        <v>2719</v>
      </c>
      <c r="C3398">
        <v>11083</v>
      </c>
    </row>
    <row r="3399" spans="1:3" x14ac:dyDescent="0.4">
      <c r="A3399">
        <v>2021</v>
      </c>
      <c r="B3399" s="30" t="s">
        <v>6163</v>
      </c>
      <c r="C3399">
        <v>4580</v>
      </c>
    </row>
    <row r="3400" spans="1:3" x14ac:dyDescent="0.4">
      <c r="A3400">
        <v>2021</v>
      </c>
      <c r="B3400" s="30" t="s">
        <v>2208</v>
      </c>
      <c r="C3400">
        <v>2267</v>
      </c>
    </row>
    <row r="3401" spans="1:3" x14ac:dyDescent="0.4">
      <c r="A3401">
        <v>2021</v>
      </c>
      <c r="B3401" s="30" t="s">
        <v>6164</v>
      </c>
      <c r="C3401">
        <v>999</v>
      </c>
    </row>
    <row r="3402" spans="1:3" x14ac:dyDescent="0.4">
      <c r="A3402">
        <v>2021</v>
      </c>
      <c r="B3402" s="30" t="s">
        <v>2026</v>
      </c>
      <c r="C3402">
        <v>5222</v>
      </c>
    </row>
    <row r="3403" spans="1:3" x14ac:dyDescent="0.4">
      <c r="A3403">
        <v>2021</v>
      </c>
      <c r="B3403" s="30" t="s">
        <v>6165</v>
      </c>
      <c r="C3403">
        <v>55</v>
      </c>
    </row>
    <row r="3404" spans="1:3" x14ac:dyDescent="0.4">
      <c r="A3404">
        <v>2021</v>
      </c>
      <c r="B3404" s="30" t="s">
        <v>6166</v>
      </c>
      <c r="C3404">
        <v>178</v>
      </c>
    </row>
    <row r="3405" spans="1:3" x14ac:dyDescent="0.4">
      <c r="A3405">
        <v>2021</v>
      </c>
      <c r="B3405" s="30" t="s">
        <v>947</v>
      </c>
      <c r="C3405">
        <v>823</v>
      </c>
    </row>
    <row r="3406" spans="1:3" x14ac:dyDescent="0.4">
      <c r="A3406">
        <v>2021</v>
      </c>
      <c r="B3406" s="30" t="s">
        <v>6167</v>
      </c>
      <c r="C3406">
        <v>96</v>
      </c>
    </row>
    <row r="3407" spans="1:3" x14ac:dyDescent="0.4">
      <c r="A3407">
        <v>2021</v>
      </c>
      <c r="B3407" s="30" t="s">
        <v>8096</v>
      </c>
      <c r="C3407">
        <v>18</v>
      </c>
    </row>
    <row r="3408" spans="1:3" x14ac:dyDescent="0.4">
      <c r="A3408">
        <v>2021</v>
      </c>
      <c r="B3408" s="30" t="s">
        <v>6168</v>
      </c>
      <c r="C3408">
        <v>8775</v>
      </c>
    </row>
    <row r="3409" spans="1:3" x14ac:dyDescent="0.4">
      <c r="A3409">
        <v>2021</v>
      </c>
      <c r="B3409" s="30" t="s">
        <v>6169</v>
      </c>
      <c r="C3409">
        <v>897</v>
      </c>
    </row>
    <row r="3410" spans="1:3" x14ac:dyDescent="0.4">
      <c r="A3410">
        <v>2021</v>
      </c>
      <c r="B3410" s="30" t="s">
        <v>6170</v>
      </c>
      <c r="C3410">
        <v>99</v>
      </c>
    </row>
    <row r="3411" spans="1:3" x14ac:dyDescent="0.4">
      <c r="A3411">
        <v>2021</v>
      </c>
      <c r="B3411" s="30" t="s">
        <v>6171</v>
      </c>
      <c r="C3411">
        <v>15</v>
      </c>
    </row>
    <row r="3412" spans="1:3" x14ac:dyDescent="0.4">
      <c r="A3412">
        <v>2021</v>
      </c>
      <c r="B3412" s="30" t="s">
        <v>1523</v>
      </c>
      <c r="C3412">
        <v>20598</v>
      </c>
    </row>
    <row r="3413" spans="1:3" x14ac:dyDescent="0.4">
      <c r="A3413">
        <v>2021</v>
      </c>
      <c r="B3413" s="30" t="s">
        <v>197</v>
      </c>
      <c r="C3413">
        <v>768</v>
      </c>
    </row>
    <row r="3414" spans="1:3" x14ac:dyDescent="0.4">
      <c r="A3414">
        <v>2021</v>
      </c>
      <c r="B3414" s="30" t="s">
        <v>6172</v>
      </c>
      <c r="C3414">
        <v>632</v>
      </c>
    </row>
    <row r="3415" spans="1:3" x14ac:dyDescent="0.4">
      <c r="A3415">
        <v>2021</v>
      </c>
      <c r="B3415" s="30" t="s">
        <v>6173</v>
      </c>
      <c r="C3415">
        <v>944</v>
      </c>
    </row>
    <row r="3416" spans="1:3" x14ac:dyDescent="0.4">
      <c r="A3416">
        <v>2021</v>
      </c>
      <c r="B3416" s="30" t="s">
        <v>6174</v>
      </c>
      <c r="C3416">
        <v>561</v>
      </c>
    </row>
    <row r="3417" spans="1:3" x14ac:dyDescent="0.4">
      <c r="A3417">
        <v>2021</v>
      </c>
      <c r="B3417" s="30" t="s">
        <v>6175</v>
      </c>
      <c r="C3417">
        <v>1082</v>
      </c>
    </row>
    <row r="3418" spans="1:3" x14ac:dyDescent="0.4">
      <c r="A3418">
        <v>2021</v>
      </c>
      <c r="B3418" s="30" t="s">
        <v>6176</v>
      </c>
      <c r="C3418">
        <v>54</v>
      </c>
    </row>
    <row r="3419" spans="1:3" x14ac:dyDescent="0.4">
      <c r="A3419">
        <v>2021</v>
      </c>
      <c r="B3419" s="30" t="s">
        <v>6177</v>
      </c>
      <c r="C3419">
        <v>5583</v>
      </c>
    </row>
    <row r="3420" spans="1:3" x14ac:dyDescent="0.4">
      <c r="A3420">
        <v>2021</v>
      </c>
      <c r="B3420" s="30" t="s">
        <v>2890</v>
      </c>
      <c r="C3420">
        <v>1762</v>
      </c>
    </row>
    <row r="3421" spans="1:3" x14ac:dyDescent="0.4">
      <c r="A3421">
        <v>2021</v>
      </c>
      <c r="B3421" s="30" t="s">
        <v>6178</v>
      </c>
      <c r="C3421">
        <v>1107</v>
      </c>
    </row>
    <row r="3422" spans="1:3" x14ac:dyDescent="0.4">
      <c r="A3422">
        <v>2021</v>
      </c>
      <c r="B3422" s="30" t="s">
        <v>299</v>
      </c>
      <c r="C3422">
        <v>3435</v>
      </c>
    </row>
    <row r="3423" spans="1:3" x14ac:dyDescent="0.4">
      <c r="A3423">
        <v>2021</v>
      </c>
      <c r="B3423" s="30" t="s">
        <v>6179</v>
      </c>
      <c r="C3423">
        <v>65</v>
      </c>
    </row>
    <row r="3424" spans="1:3" x14ac:dyDescent="0.4">
      <c r="A3424">
        <v>2021</v>
      </c>
      <c r="B3424" s="30" t="s">
        <v>6180</v>
      </c>
      <c r="C3424">
        <v>844</v>
      </c>
    </row>
    <row r="3425" spans="1:3" x14ac:dyDescent="0.4">
      <c r="A3425">
        <v>2021</v>
      </c>
      <c r="B3425" s="30" t="s">
        <v>6181</v>
      </c>
      <c r="C3425">
        <v>67</v>
      </c>
    </row>
    <row r="3426" spans="1:3" x14ac:dyDescent="0.4">
      <c r="A3426">
        <v>2021</v>
      </c>
      <c r="B3426" s="30" t="s">
        <v>6182</v>
      </c>
      <c r="C3426">
        <v>1343</v>
      </c>
    </row>
    <row r="3427" spans="1:3" x14ac:dyDescent="0.4">
      <c r="A3427">
        <v>2021</v>
      </c>
      <c r="B3427" s="30" t="s">
        <v>6183</v>
      </c>
      <c r="C3427">
        <v>119</v>
      </c>
    </row>
    <row r="3428" spans="1:3" x14ac:dyDescent="0.4">
      <c r="A3428">
        <v>2021</v>
      </c>
      <c r="B3428" s="30" t="s">
        <v>6184</v>
      </c>
      <c r="C3428">
        <v>204</v>
      </c>
    </row>
    <row r="3429" spans="1:3" x14ac:dyDescent="0.4">
      <c r="A3429">
        <v>2021</v>
      </c>
      <c r="B3429" s="30" t="s">
        <v>6185</v>
      </c>
      <c r="C3429">
        <v>321</v>
      </c>
    </row>
    <row r="3430" spans="1:3" x14ac:dyDescent="0.4">
      <c r="A3430">
        <v>2021</v>
      </c>
      <c r="B3430" s="30" t="s">
        <v>6186</v>
      </c>
      <c r="C3430">
        <v>144</v>
      </c>
    </row>
    <row r="3431" spans="1:3" x14ac:dyDescent="0.4">
      <c r="A3431">
        <v>2021</v>
      </c>
      <c r="B3431" s="30" t="s">
        <v>6187</v>
      </c>
      <c r="C3431">
        <v>935</v>
      </c>
    </row>
    <row r="3432" spans="1:3" x14ac:dyDescent="0.4">
      <c r="A3432">
        <v>2021</v>
      </c>
      <c r="B3432" s="30" t="s">
        <v>644</v>
      </c>
      <c r="C3432">
        <v>2354</v>
      </c>
    </row>
    <row r="3433" spans="1:3" x14ac:dyDescent="0.4">
      <c r="A3433">
        <v>2021</v>
      </c>
      <c r="B3433" s="30" t="s">
        <v>6189</v>
      </c>
      <c r="C3433">
        <v>172</v>
      </c>
    </row>
    <row r="3434" spans="1:3" x14ac:dyDescent="0.4">
      <c r="A3434">
        <v>2021</v>
      </c>
      <c r="B3434" s="30" t="s">
        <v>6188</v>
      </c>
      <c r="C3434">
        <v>113</v>
      </c>
    </row>
    <row r="3435" spans="1:3" x14ac:dyDescent="0.4">
      <c r="A3435">
        <v>2021</v>
      </c>
      <c r="B3435" s="30" t="s">
        <v>606</v>
      </c>
      <c r="C3435">
        <v>2252</v>
      </c>
    </row>
    <row r="3436" spans="1:3" x14ac:dyDescent="0.4">
      <c r="A3436">
        <v>2021</v>
      </c>
      <c r="B3436" s="30" t="s">
        <v>6190</v>
      </c>
      <c r="C3436">
        <v>724</v>
      </c>
    </row>
    <row r="3437" spans="1:3" x14ac:dyDescent="0.4">
      <c r="A3437">
        <v>2021</v>
      </c>
      <c r="B3437" s="30" t="s">
        <v>6191</v>
      </c>
      <c r="C3437">
        <v>43</v>
      </c>
    </row>
    <row r="3438" spans="1:3" x14ac:dyDescent="0.4">
      <c r="A3438">
        <v>2021</v>
      </c>
      <c r="B3438" s="30" t="s">
        <v>6192</v>
      </c>
      <c r="C3438">
        <v>371</v>
      </c>
    </row>
    <row r="3439" spans="1:3" x14ac:dyDescent="0.4">
      <c r="A3439">
        <v>2021</v>
      </c>
      <c r="B3439" s="30" t="s">
        <v>6193</v>
      </c>
      <c r="C3439">
        <v>53</v>
      </c>
    </row>
    <row r="3440" spans="1:3" x14ac:dyDescent="0.4">
      <c r="A3440">
        <v>2021</v>
      </c>
      <c r="B3440" s="30" t="s">
        <v>6194</v>
      </c>
      <c r="C3440">
        <v>137</v>
      </c>
    </row>
    <row r="3441" spans="1:3" x14ac:dyDescent="0.4">
      <c r="A3441">
        <v>2021</v>
      </c>
      <c r="B3441" s="30" t="s">
        <v>6195</v>
      </c>
      <c r="C3441">
        <v>26</v>
      </c>
    </row>
    <row r="3442" spans="1:3" x14ac:dyDescent="0.4">
      <c r="A3442">
        <v>2021</v>
      </c>
      <c r="B3442" s="30" t="s">
        <v>6196</v>
      </c>
      <c r="C3442">
        <v>10</v>
      </c>
    </row>
    <row r="3443" spans="1:3" x14ac:dyDescent="0.4">
      <c r="A3443">
        <v>2021</v>
      </c>
      <c r="B3443" s="30" t="s">
        <v>6203</v>
      </c>
      <c r="C3443">
        <v>322</v>
      </c>
    </row>
    <row r="3444" spans="1:3" x14ac:dyDescent="0.4">
      <c r="A3444">
        <v>2021</v>
      </c>
      <c r="B3444" s="30" t="s">
        <v>6197</v>
      </c>
      <c r="C3444">
        <v>171</v>
      </c>
    </row>
    <row r="3445" spans="1:3" x14ac:dyDescent="0.4">
      <c r="A3445">
        <v>2021</v>
      </c>
      <c r="B3445" s="30" t="s">
        <v>6198</v>
      </c>
      <c r="C3445">
        <v>1439</v>
      </c>
    </row>
    <row r="3446" spans="1:3" x14ac:dyDescent="0.4">
      <c r="A3446">
        <v>2021</v>
      </c>
      <c r="B3446" s="30" t="s">
        <v>6199</v>
      </c>
      <c r="C3446">
        <v>600</v>
      </c>
    </row>
    <row r="3447" spans="1:3" x14ac:dyDescent="0.4">
      <c r="A3447">
        <v>2021</v>
      </c>
      <c r="B3447" s="30" t="s">
        <v>3261</v>
      </c>
      <c r="C3447">
        <v>643</v>
      </c>
    </row>
    <row r="3448" spans="1:3" x14ac:dyDescent="0.4">
      <c r="A3448">
        <v>2021</v>
      </c>
      <c r="B3448" s="30" t="s">
        <v>6200</v>
      </c>
      <c r="C3448">
        <v>3146</v>
      </c>
    </row>
    <row r="3449" spans="1:3" x14ac:dyDescent="0.4">
      <c r="A3449">
        <v>2021</v>
      </c>
      <c r="B3449" s="30" t="s">
        <v>678</v>
      </c>
      <c r="C3449">
        <v>1406</v>
      </c>
    </row>
    <row r="3450" spans="1:3" x14ac:dyDescent="0.4">
      <c r="A3450">
        <v>2021</v>
      </c>
      <c r="B3450" s="30" t="s">
        <v>6201</v>
      </c>
      <c r="C3450">
        <v>1646</v>
      </c>
    </row>
    <row r="3451" spans="1:3" x14ac:dyDescent="0.4">
      <c r="A3451">
        <v>2021</v>
      </c>
      <c r="B3451" s="30" t="s">
        <v>6202</v>
      </c>
      <c r="C3451">
        <v>19</v>
      </c>
    </row>
    <row r="3452" spans="1:3" x14ac:dyDescent="0.4">
      <c r="A3452">
        <v>2021</v>
      </c>
      <c r="B3452" s="30" t="s">
        <v>6205</v>
      </c>
      <c r="C3452">
        <v>232</v>
      </c>
    </row>
    <row r="3453" spans="1:3" x14ac:dyDescent="0.4">
      <c r="A3453">
        <v>2021</v>
      </c>
      <c r="B3453" s="30" t="s">
        <v>6204</v>
      </c>
      <c r="C3453">
        <v>115</v>
      </c>
    </row>
    <row r="3454" spans="1:3" x14ac:dyDescent="0.4">
      <c r="A3454">
        <v>2021</v>
      </c>
      <c r="B3454" s="30" t="s">
        <v>797</v>
      </c>
      <c r="C3454">
        <v>28</v>
      </c>
    </row>
    <row r="3455" spans="1:3" x14ac:dyDescent="0.4">
      <c r="A3455">
        <v>2021</v>
      </c>
      <c r="B3455" s="30" t="s">
        <v>6206</v>
      </c>
      <c r="C3455">
        <v>20</v>
      </c>
    </row>
    <row r="3456" spans="1:3" x14ac:dyDescent="0.4">
      <c r="A3456">
        <v>2021</v>
      </c>
      <c r="B3456" s="30" t="s">
        <v>3029</v>
      </c>
      <c r="C3456">
        <v>14230</v>
      </c>
    </row>
    <row r="3457" spans="1:3" x14ac:dyDescent="0.4">
      <c r="A3457">
        <v>2021</v>
      </c>
      <c r="B3457" s="30" t="s">
        <v>6207</v>
      </c>
      <c r="C3457">
        <v>702</v>
      </c>
    </row>
    <row r="3458" spans="1:3" x14ac:dyDescent="0.4">
      <c r="A3458">
        <v>2021</v>
      </c>
      <c r="B3458" s="30" t="s">
        <v>6208</v>
      </c>
      <c r="C3458">
        <v>3243</v>
      </c>
    </row>
    <row r="3459" spans="1:3" x14ac:dyDescent="0.4">
      <c r="A3459">
        <v>2021</v>
      </c>
      <c r="B3459" s="30" t="s">
        <v>6209</v>
      </c>
      <c r="C3459">
        <v>916</v>
      </c>
    </row>
    <row r="3460" spans="1:3" x14ac:dyDescent="0.4">
      <c r="A3460">
        <v>2021</v>
      </c>
      <c r="B3460" s="30" t="s">
        <v>1546</v>
      </c>
      <c r="C3460">
        <v>4061</v>
      </c>
    </row>
    <row r="3461" spans="1:3" x14ac:dyDescent="0.4">
      <c r="A3461">
        <v>2021</v>
      </c>
      <c r="B3461" s="30" t="s">
        <v>6211</v>
      </c>
      <c r="C3461">
        <v>11</v>
      </c>
    </row>
    <row r="3462" spans="1:3" x14ac:dyDescent="0.4">
      <c r="A3462">
        <v>2021</v>
      </c>
      <c r="B3462" s="30" t="s">
        <v>6210</v>
      </c>
      <c r="C3462">
        <v>820</v>
      </c>
    </row>
    <row r="3463" spans="1:3" x14ac:dyDescent="0.4">
      <c r="A3463">
        <v>2021</v>
      </c>
      <c r="B3463" s="30" t="s">
        <v>6212</v>
      </c>
      <c r="C3463">
        <v>74</v>
      </c>
    </row>
    <row r="3464" spans="1:3" x14ac:dyDescent="0.4">
      <c r="A3464">
        <v>2021</v>
      </c>
      <c r="B3464" s="30" t="s">
        <v>888</v>
      </c>
      <c r="C3464">
        <v>6495</v>
      </c>
    </row>
    <row r="3465" spans="1:3" x14ac:dyDescent="0.4">
      <c r="A3465">
        <v>2021</v>
      </c>
      <c r="B3465" s="30" t="s">
        <v>2432</v>
      </c>
      <c r="C3465">
        <v>3165</v>
      </c>
    </row>
    <row r="3466" spans="1:3" x14ac:dyDescent="0.4">
      <c r="A3466">
        <v>2021</v>
      </c>
      <c r="B3466" s="30" t="s">
        <v>6213</v>
      </c>
      <c r="C3466">
        <v>6645</v>
      </c>
    </row>
    <row r="3467" spans="1:3" x14ac:dyDescent="0.4">
      <c r="A3467">
        <v>2021</v>
      </c>
      <c r="B3467" s="30" t="s">
        <v>2732</v>
      </c>
      <c r="C3467">
        <v>683</v>
      </c>
    </row>
    <row r="3468" spans="1:3" x14ac:dyDescent="0.4">
      <c r="A3468">
        <v>2021</v>
      </c>
      <c r="B3468" s="30" t="s">
        <v>6214</v>
      </c>
      <c r="C3468">
        <v>1208</v>
      </c>
    </row>
    <row r="3469" spans="1:3" x14ac:dyDescent="0.4">
      <c r="A3469">
        <v>2021</v>
      </c>
      <c r="B3469" s="30" t="s">
        <v>1410</v>
      </c>
      <c r="C3469">
        <v>21846</v>
      </c>
    </row>
    <row r="3470" spans="1:3" x14ac:dyDescent="0.4">
      <c r="A3470">
        <v>2021</v>
      </c>
      <c r="B3470" s="30" t="s">
        <v>6215</v>
      </c>
      <c r="C3470">
        <v>124</v>
      </c>
    </row>
    <row r="3471" spans="1:3" x14ac:dyDescent="0.4">
      <c r="A3471">
        <v>2021</v>
      </c>
      <c r="B3471" s="30" t="s">
        <v>6216</v>
      </c>
      <c r="C3471">
        <v>179</v>
      </c>
    </row>
    <row r="3472" spans="1:3" x14ac:dyDescent="0.4">
      <c r="A3472">
        <v>2021</v>
      </c>
      <c r="B3472" s="30" t="s">
        <v>6217</v>
      </c>
      <c r="C3472">
        <v>64</v>
      </c>
    </row>
    <row r="3473" spans="1:3" x14ac:dyDescent="0.4">
      <c r="A3473">
        <v>2021</v>
      </c>
      <c r="B3473" s="30" t="s">
        <v>6218</v>
      </c>
      <c r="C3473">
        <v>182</v>
      </c>
    </row>
    <row r="3474" spans="1:3" x14ac:dyDescent="0.4">
      <c r="A3474">
        <v>2021</v>
      </c>
      <c r="B3474" s="30" t="s">
        <v>477</v>
      </c>
      <c r="C3474">
        <v>11331</v>
      </c>
    </row>
    <row r="3475" spans="1:3" x14ac:dyDescent="0.4">
      <c r="A3475">
        <v>2021</v>
      </c>
      <c r="B3475" s="30" t="s">
        <v>6219</v>
      </c>
      <c r="C3475">
        <v>294</v>
      </c>
    </row>
    <row r="3476" spans="1:3" x14ac:dyDescent="0.4">
      <c r="A3476">
        <v>2021</v>
      </c>
      <c r="B3476" s="30" t="s">
        <v>6220</v>
      </c>
      <c r="C3476">
        <v>101</v>
      </c>
    </row>
    <row r="3477" spans="1:3" x14ac:dyDescent="0.4">
      <c r="A3477">
        <v>2021</v>
      </c>
      <c r="B3477" s="30" t="s">
        <v>6221</v>
      </c>
      <c r="C3477">
        <v>253</v>
      </c>
    </row>
    <row r="3478" spans="1:3" x14ac:dyDescent="0.4">
      <c r="A3478">
        <v>2021</v>
      </c>
      <c r="B3478" s="30" t="s">
        <v>6222</v>
      </c>
      <c r="C3478">
        <v>436</v>
      </c>
    </row>
    <row r="3479" spans="1:3" x14ac:dyDescent="0.4">
      <c r="A3479">
        <v>2021</v>
      </c>
      <c r="B3479" s="30" t="s">
        <v>6223</v>
      </c>
      <c r="C3479">
        <v>553</v>
      </c>
    </row>
    <row r="3480" spans="1:3" x14ac:dyDescent="0.4">
      <c r="A3480">
        <v>2021</v>
      </c>
      <c r="B3480" s="30" t="s">
        <v>6224</v>
      </c>
      <c r="C3480">
        <v>136</v>
      </c>
    </row>
    <row r="3481" spans="1:3" x14ac:dyDescent="0.4">
      <c r="A3481">
        <v>2021</v>
      </c>
      <c r="B3481" s="30" t="s">
        <v>2085</v>
      </c>
      <c r="C3481">
        <v>814</v>
      </c>
    </row>
    <row r="3482" spans="1:3" x14ac:dyDescent="0.4">
      <c r="A3482">
        <v>2021</v>
      </c>
      <c r="B3482" s="30" t="s">
        <v>1404</v>
      </c>
      <c r="C3482">
        <v>2041</v>
      </c>
    </row>
    <row r="3483" spans="1:3" x14ac:dyDescent="0.4">
      <c r="A3483">
        <v>2021</v>
      </c>
      <c r="B3483" s="30" t="s">
        <v>6225</v>
      </c>
      <c r="C3483">
        <v>1253</v>
      </c>
    </row>
    <row r="3484" spans="1:3" x14ac:dyDescent="0.4">
      <c r="A3484">
        <v>2021</v>
      </c>
      <c r="B3484" s="30" t="s">
        <v>6226</v>
      </c>
      <c r="C3484">
        <v>3405</v>
      </c>
    </row>
    <row r="3485" spans="1:3" x14ac:dyDescent="0.4">
      <c r="A3485">
        <v>2021</v>
      </c>
      <c r="B3485" s="30" t="s">
        <v>6227</v>
      </c>
      <c r="C3485">
        <v>410</v>
      </c>
    </row>
    <row r="3486" spans="1:3" x14ac:dyDescent="0.4">
      <c r="A3486">
        <v>2021</v>
      </c>
      <c r="B3486" s="30" t="s">
        <v>6228</v>
      </c>
      <c r="C3486">
        <v>113</v>
      </c>
    </row>
    <row r="3487" spans="1:3" x14ac:dyDescent="0.4">
      <c r="A3487">
        <v>2021</v>
      </c>
      <c r="B3487" s="30" t="s">
        <v>3107</v>
      </c>
      <c r="C3487">
        <v>25720</v>
      </c>
    </row>
    <row r="3488" spans="1:3" x14ac:dyDescent="0.4">
      <c r="A3488">
        <v>2021</v>
      </c>
      <c r="B3488" s="30" t="s">
        <v>6229</v>
      </c>
      <c r="C3488">
        <v>5196</v>
      </c>
    </row>
    <row r="3489" spans="1:3" x14ac:dyDescent="0.4">
      <c r="A3489">
        <v>2021</v>
      </c>
      <c r="B3489" s="30" t="s">
        <v>2786</v>
      </c>
      <c r="C3489">
        <v>18685</v>
      </c>
    </row>
    <row r="3490" spans="1:3" x14ac:dyDescent="0.4">
      <c r="A3490">
        <v>2021</v>
      </c>
      <c r="B3490" s="30" t="s">
        <v>1903</v>
      </c>
      <c r="C3490">
        <v>1617</v>
      </c>
    </row>
    <row r="3491" spans="1:3" x14ac:dyDescent="0.4">
      <c r="A3491">
        <v>2021</v>
      </c>
      <c r="B3491" s="30" t="s">
        <v>6230</v>
      </c>
      <c r="C3491">
        <v>93</v>
      </c>
    </row>
    <row r="3492" spans="1:3" x14ac:dyDescent="0.4">
      <c r="A3492">
        <v>2021</v>
      </c>
      <c r="B3492" s="30" t="s">
        <v>6231</v>
      </c>
      <c r="C3492">
        <v>423</v>
      </c>
    </row>
    <row r="3493" spans="1:3" x14ac:dyDescent="0.4">
      <c r="A3493">
        <v>2021</v>
      </c>
      <c r="B3493" s="30" t="s">
        <v>6232</v>
      </c>
      <c r="C3493">
        <v>36</v>
      </c>
    </row>
    <row r="3494" spans="1:3" x14ac:dyDescent="0.4">
      <c r="A3494">
        <v>2021</v>
      </c>
      <c r="B3494" s="30" t="s">
        <v>497</v>
      </c>
      <c r="C3494">
        <v>6991</v>
      </c>
    </row>
    <row r="3495" spans="1:3" x14ac:dyDescent="0.4">
      <c r="A3495">
        <v>2021</v>
      </c>
      <c r="B3495" s="30" t="s">
        <v>3366</v>
      </c>
      <c r="C3495">
        <v>7642</v>
      </c>
    </row>
    <row r="3496" spans="1:3" x14ac:dyDescent="0.4">
      <c r="A3496">
        <v>2021</v>
      </c>
      <c r="B3496" s="30" t="s">
        <v>6233</v>
      </c>
      <c r="C3496">
        <v>77</v>
      </c>
    </row>
    <row r="3497" spans="1:3" x14ac:dyDescent="0.4">
      <c r="A3497">
        <v>2021</v>
      </c>
      <c r="B3497" s="30" t="s">
        <v>6234</v>
      </c>
      <c r="C3497">
        <v>586</v>
      </c>
    </row>
    <row r="3498" spans="1:3" x14ac:dyDescent="0.4">
      <c r="A3498">
        <v>2021</v>
      </c>
      <c r="B3498" s="30" t="s">
        <v>2279</v>
      </c>
      <c r="C3498">
        <v>5823</v>
      </c>
    </row>
    <row r="3499" spans="1:3" x14ac:dyDescent="0.4">
      <c r="A3499">
        <v>2021</v>
      </c>
      <c r="B3499" s="30" t="s">
        <v>3263</v>
      </c>
      <c r="C3499">
        <v>410</v>
      </c>
    </row>
    <row r="3500" spans="1:3" x14ac:dyDescent="0.4">
      <c r="A3500">
        <v>2021</v>
      </c>
      <c r="B3500" s="30" t="s">
        <v>6235</v>
      </c>
      <c r="C3500">
        <v>224</v>
      </c>
    </row>
    <row r="3501" spans="1:3" x14ac:dyDescent="0.4">
      <c r="A3501">
        <v>2021</v>
      </c>
      <c r="B3501" s="30" t="s">
        <v>6236</v>
      </c>
      <c r="C3501">
        <v>854</v>
      </c>
    </row>
    <row r="3502" spans="1:3" x14ac:dyDescent="0.4">
      <c r="A3502">
        <v>2021</v>
      </c>
      <c r="B3502" s="30" t="s">
        <v>6237</v>
      </c>
      <c r="C3502">
        <v>50</v>
      </c>
    </row>
    <row r="3503" spans="1:3" x14ac:dyDescent="0.4">
      <c r="A3503">
        <v>2021</v>
      </c>
      <c r="B3503" s="30" t="s">
        <v>2346</v>
      </c>
      <c r="C3503">
        <v>51</v>
      </c>
    </row>
    <row r="3504" spans="1:3" x14ac:dyDescent="0.4">
      <c r="A3504">
        <v>2021</v>
      </c>
      <c r="B3504" s="30" t="s">
        <v>6238</v>
      </c>
      <c r="C3504">
        <v>495</v>
      </c>
    </row>
    <row r="3505" spans="1:3" x14ac:dyDescent="0.4">
      <c r="A3505">
        <v>2021</v>
      </c>
      <c r="B3505" s="30" t="s">
        <v>6239</v>
      </c>
      <c r="C3505">
        <v>1249</v>
      </c>
    </row>
    <row r="3506" spans="1:3" x14ac:dyDescent="0.4">
      <c r="A3506">
        <v>2021</v>
      </c>
      <c r="B3506" s="30" t="s">
        <v>2985</v>
      </c>
      <c r="C3506">
        <v>2622</v>
      </c>
    </row>
    <row r="3507" spans="1:3" x14ac:dyDescent="0.4">
      <c r="A3507">
        <v>2021</v>
      </c>
      <c r="B3507" s="30" t="s">
        <v>6240</v>
      </c>
      <c r="C3507">
        <v>455</v>
      </c>
    </row>
    <row r="3508" spans="1:3" x14ac:dyDescent="0.4">
      <c r="A3508">
        <v>2021</v>
      </c>
      <c r="B3508" s="30" t="s">
        <v>6241</v>
      </c>
      <c r="C3508">
        <v>66</v>
      </c>
    </row>
    <row r="3509" spans="1:3" x14ac:dyDescent="0.4">
      <c r="A3509">
        <v>2021</v>
      </c>
      <c r="B3509" s="30" t="s">
        <v>6242</v>
      </c>
      <c r="C3509">
        <v>139</v>
      </c>
    </row>
    <row r="3510" spans="1:3" x14ac:dyDescent="0.4">
      <c r="A3510">
        <v>2021</v>
      </c>
      <c r="B3510" s="30" t="s">
        <v>1163</v>
      </c>
      <c r="C3510">
        <v>2854</v>
      </c>
    </row>
    <row r="3511" spans="1:3" x14ac:dyDescent="0.4">
      <c r="A3511">
        <v>2021</v>
      </c>
      <c r="B3511" s="30" t="s">
        <v>728</v>
      </c>
      <c r="C3511">
        <v>2646</v>
      </c>
    </row>
    <row r="3512" spans="1:3" x14ac:dyDescent="0.4">
      <c r="A3512">
        <v>2021</v>
      </c>
      <c r="B3512" s="30" t="s">
        <v>6243</v>
      </c>
      <c r="C3512">
        <v>1514</v>
      </c>
    </row>
    <row r="3513" spans="1:3" x14ac:dyDescent="0.4">
      <c r="A3513">
        <v>2021</v>
      </c>
      <c r="B3513" s="30" t="s">
        <v>6244</v>
      </c>
      <c r="C3513">
        <v>41</v>
      </c>
    </row>
    <row r="3514" spans="1:3" x14ac:dyDescent="0.4">
      <c r="A3514">
        <v>2021</v>
      </c>
      <c r="B3514" s="30" t="s">
        <v>6245</v>
      </c>
      <c r="C3514">
        <v>2057</v>
      </c>
    </row>
    <row r="3515" spans="1:3" x14ac:dyDescent="0.4">
      <c r="A3515">
        <v>2021</v>
      </c>
      <c r="B3515" s="30" t="s">
        <v>6246</v>
      </c>
      <c r="C3515">
        <v>2090</v>
      </c>
    </row>
    <row r="3516" spans="1:3" x14ac:dyDescent="0.4">
      <c r="A3516">
        <v>2021</v>
      </c>
      <c r="B3516" s="30" t="s">
        <v>2514</v>
      </c>
      <c r="C3516">
        <v>5512</v>
      </c>
    </row>
    <row r="3517" spans="1:3" x14ac:dyDescent="0.4">
      <c r="A3517">
        <v>2021</v>
      </c>
      <c r="B3517" s="30" t="s">
        <v>6247</v>
      </c>
      <c r="C3517">
        <v>53</v>
      </c>
    </row>
    <row r="3518" spans="1:3" x14ac:dyDescent="0.4">
      <c r="A3518">
        <v>2021</v>
      </c>
      <c r="B3518" s="30" t="s">
        <v>6248</v>
      </c>
      <c r="C3518">
        <v>50</v>
      </c>
    </row>
    <row r="3519" spans="1:3" x14ac:dyDescent="0.4">
      <c r="A3519">
        <v>2021</v>
      </c>
      <c r="B3519" s="30" t="s">
        <v>6249</v>
      </c>
      <c r="C3519">
        <v>31</v>
      </c>
    </row>
    <row r="3520" spans="1:3" x14ac:dyDescent="0.4">
      <c r="A3520">
        <v>2021</v>
      </c>
      <c r="B3520" s="30" t="s">
        <v>6250</v>
      </c>
      <c r="C3520">
        <v>67</v>
      </c>
    </row>
    <row r="3521" spans="1:3" x14ac:dyDescent="0.4">
      <c r="A3521">
        <v>2021</v>
      </c>
      <c r="B3521" s="30" t="s">
        <v>2517</v>
      </c>
      <c r="C3521">
        <v>7841</v>
      </c>
    </row>
    <row r="3522" spans="1:3" x14ac:dyDescent="0.4">
      <c r="A3522">
        <v>2021</v>
      </c>
      <c r="B3522" s="30" t="s">
        <v>6251</v>
      </c>
      <c r="C3522">
        <v>374</v>
      </c>
    </row>
    <row r="3523" spans="1:3" x14ac:dyDescent="0.4">
      <c r="A3523">
        <v>2021</v>
      </c>
      <c r="B3523" s="30" t="s">
        <v>6252</v>
      </c>
      <c r="C3523">
        <v>491</v>
      </c>
    </row>
    <row r="3524" spans="1:3" x14ac:dyDescent="0.4">
      <c r="A3524">
        <v>2021</v>
      </c>
      <c r="B3524" s="30" t="s">
        <v>6255</v>
      </c>
      <c r="C3524">
        <v>647</v>
      </c>
    </row>
    <row r="3525" spans="1:3" x14ac:dyDescent="0.4">
      <c r="A3525">
        <v>2021</v>
      </c>
      <c r="B3525" s="30" t="s">
        <v>6253</v>
      </c>
      <c r="C3525">
        <v>8182</v>
      </c>
    </row>
    <row r="3526" spans="1:3" x14ac:dyDescent="0.4">
      <c r="A3526">
        <v>2021</v>
      </c>
      <c r="B3526" s="30" t="s">
        <v>6254</v>
      </c>
      <c r="C3526">
        <v>234</v>
      </c>
    </row>
    <row r="3527" spans="1:3" x14ac:dyDescent="0.4">
      <c r="A3527">
        <v>2021</v>
      </c>
      <c r="B3527" s="30" t="s">
        <v>6256</v>
      </c>
      <c r="C3527">
        <v>49</v>
      </c>
    </row>
    <row r="3528" spans="1:3" x14ac:dyDescent="0.4">
      <c r="A3528">
        <v>2021</v>
      </c>
      <c r="B3528" s="30" t="s">
        <v>6257</v>
      </c>
      <c r="C3528">
        <v>115</v>
      </c>
    </row>
    <row r="3529" spans="1:3" x14ac:dyDescent="0.4">
      <c r="A3529">
        <v>2021</v>
      </c>
      <c r="B3529" s="30" t="s">
        <v>649</v>
      </c>
      <c r="C3529">
        <v>150</v>
      </c>
    </row>
    <row r="3530" spans="1:3" x14ac:dyDescent="0.4">
      <c r="A3530">
        <v>2021</v>
      </c>
      <c r="B3530" s="30" t="s">
        <v>6258</v>
      </c>
      <c r="C3530">
        <v>892</v>
      </c>
    </row>
    <row r="3531" spans="1:3" x14ac:dyDescent="0.4">
      <c r="A3531">
        <v>2021</v>
      </c>
      <c r="B3531" s="30" t="s">
        <v>1076</v>
      </c>
      <c r="C3531">
        <v>1042</v>
      </c>
    </row>
    <row r="3532" spans="1:3" x14ac:dyDescent="0.4">
      <c r="A3532">
        <v>2021</v>
      </c>
      <c r="B3532" s="30" t="s">
        <v>6259</v>
      </c>
      <c r="C3532">
        <v>28</v>
      </c>
    </row>
    <row r="3533" spans="1:3" x14ac:dyDescent="0.4">
      <c r="A3533">
        <v>2021</v>
      </c>
      <c r="B3533" s="30" t="s">
        <v>6260</v>
      </c>
      <c r="C3533">
        <v>2403</v>
      </c>
    </row>
    <row r="3534" spans="1:3" x14ac:dyDescent="0.4">
      <c r="A3534">
        <v>2021</v>
      </c>
      <c r="B3534" s="30" t="s">
        <v>6261</v>
      </c>
      <c r="C3534">
        <v>168</v>
      </c>
    </row>
    <row r="3535" spans="1:3" x14ac:dyDescent="0.4">
      <c r="A3535">
        <v>2021</v>
      </c>
      <c r="B3535" s="30" t="s">
        <v>6262</v>
      </c>
      <c r="C3535">
        <v>1958</v>
      </c>
    </row>
    <row r="3536" spans="1:3" x14ac:dyDescent="0.4">
      <c r="A3536">
        <v>2021</v>
      </c>
      <c r="B3536" s="30" t="s">
        <v>6264</v>
      </c>
      <c r="C3536">
        <v>17</v>
      </c>
    </row>
    <row r="3537" spans="1:3" x14ac:dyDescent="0.4">
      <c r="A3537">
        <v>2021</v>
      </c>
      <c r="B3537" s="30" t="s">
        <v>6265</v>
      </c>
      <c r="C3537">
        <v>191</v>
      </c>
    </row>
    <row r="3538" spans="1:3" x14ac:dyDescent="0.4">
      <c r="A3538">
        <v>2021</v>
      </c>
      <c r="B3538" s="30" t="s">
        <v>6266</v>
      </c>
      <c r="C3538">
        <v>13</v>
      </c>
    </row>
    <row r="3539" spans="1:3" x14ac:dyDescent="0.4">
      <c r="A3539">
        <v>2021</v>
      </c>
      <c r="B3539" s="30" t="s">
        <v>6263</v>
      </c>
      <c r="C3539">
        <v>975</v>
      </c>
    </row>
    <row r="3540" spans="1:3" x14ac:dyDescent="0.4">
      <c r="A3540">
        <v>2021</v>
      </c>
      <c r="B3540" s="30" t="s">
        <v>6267</v>
      </c>
      <c r="C3540">
        <v>9504</v>
      </c>
    </row>
    <row r="3541" spans="1:3" x14ac:dyDescent="0.4">
      <c r="A3541">
        <v>2021</v>
      </c>
      <c r="B3541" s="30" t="s">
        <v>6268</v>
      </c>
      <c r="C3541">
        <v>2284</v>
      </c>
    </row>
    <row r="3542" spans="1:3" x14ac:dyDescent="0.4">
      <c r="A3542">
        <v>2021</v>
      </c>
      <c r="B3542" s="30" t="s">
        <v>6269</v>
      </c>
      <c r="C3542">
        <v>468</v>
      </c>
    </row>
    <row r="3543" spans="1:3" x14ac:dyDescent="0.4">
      <c r="A3543">
        <v>2021</v>
      </c>
      <c r="B3543" s="30" t="s">
        <v>2548</v>
      </c>
      <c r="C3543">
        <v>47505</v>
      </c>
    </row>
    <row r="3544" spans="1:3" x14ac:dyDescent="0.4">
      <c r="A3544">
        <v>2021</v>
      </c>
      <c r="B3544" s="30" t="s">
        <v>6270</v>
      </c>
      <c r="C3544">
        <v>257</v>
      </c>
    </row>
    <row r="3545" spans="1:3" x14ac:dyDescent="0.4">
      <c r="A3545">
        <v>2021</v>
      </c>
      <c r="B3545" s="30" t="s">
        <v>2490</v>
      </c>
      <c r="C3545">
        <v>1922</v>
      </c>
    </row>
    <row r="3546" spans="1:3" x14ac:dyDescent="0.4">
      <c r="A3546">
        <v>2021</v>
      </c>
      <c r="B3546" s="30" t="s">
        <v>6274</v>
      </c>
      <c r="C3546">
        <v>330</v>
      </c>
    </row>
    <row r="3547" spans="1:3" x14ac:dyDescent="0.4">
      <c r="A3547">
        <v>2021</v>
      </c>
      <c r="B3547" s="30" t="s">
        <v>1084</v>
      </c>
      <c r="C3547">
        <v>2139</v>
      </c>
    </row>
    <row r="3548" spans="1:3" x14ac:dyDescent="0.4">
      <c r="A3548">
        <v>2021</v>
      </c>
      <c r="B3548" s="30" t="s">
        <v>3563</v>
      </c>
      <c r="C3548">
        <v>1729</v>
      </c>
    </row>
    <row r="3549" spans="1:3" x14ac:dyDescent="0.4">
      <c r="A3549">
        <v>2021</v>
      </c>
      <c r="B3549" s="30" t="s">
        <v>110</v>
      </c>
      <c r="C3549">
        <v>3287</v>
      </c>
    </row>
    <row r="3550" spans="1:3" x14ac:dyDescent="0.4">
      <c r="A3550">
        <v>2021</v>
      </c>
      <c r="B3550" s="30" t="s">
        <v>2689</v>
      </c>
      <c r="C3550">
        <v>4296</v>
      </c>
    </row>
    <row r="3551" spans="1:3" x14ac:dyDescent="0.4">
      <c r="A3551">
        <v>2021</v>
      </c>
      <c r="B3551" s="30" t="s">
        <v>6271</v>
      </c>
      <c r="C3551">
        <v>9825</v>
      </c>
    </row>
    <row r="3552" spans="1:3" x14ac:dyDescent="0.4">
      <c r="A3552">
        <v>2021</v>
      </c>
      <c r="B3552" s="30" t="s">
        <v>6272</v>
      </c>
      <c r="C3552">
        <v>117</v>
      </c>
    </row>
    <row r="3553" spans="1:3" x14ac:dyDescent="0.4">
      <c r="A3553">
        <v>2021</v>
      </c>
      <c r="B3553" s="30" t="s">
        <v>6273</v>
      </c>
      <c r="C3553">
        <v>153</v>
      </c>
    </row>
    <row r="3554" spans="1:3" x14ac:dyDescent="0.4">
      <c r="A3554">
        <v>2021</v>
      </c>
      <c r="B3554" s="30" t="s">
        <v>6275</v>
      </c>
      <c r="C3554">
        <v>59</v>
      </c>
    </row>
    <row r="3555" spans="1:3" x14ac:dyDescent="0.4">
      <c r="A3555">
        <v>2021</v>
      </c>
      <c r="B3555" s="30" t="s">
        <v>6276</v>
      </c>
      <c r="C3555">
        <v>2760</v>
      </c>
    </row>
    <row r="3556" spans="1:3" x14ac:dyDescent="0.4">
      <c r="A3556">
        <v>2021</v>
      </c>
      <c r="B3556" s="30" t="s">
        <v>1772</v>
      </c>
      <c r="C3556">
        <v>1287</v>
      </c>
    </row>
    <row r="3557" spans="1:3" x14ac:dyDescent="0.4">
      <c r="A3557">
        <v>2021</v>
      </c>
      <c r="B3557" s="30" t="s">
        <v>2882</v>
      </c>
      <c r="C3557">
        <v>4194</v>
      </c>
    </row>
    <row r="3558" spans="1:3" x14ac:dyDescent="0.4">
      <c r="A3558">
        <v>2021</v>
      </c>
      <c r="B3558" s="30" t="s">
        <v>2210</v>
      </c>
      <c r="C3558">
        <v>677</v>
      </c>
    </row>
    <row r="3559" spans="1:3" x14ac:dyDescent="0.4">
      <c r="A3559">
        <v>2021</v>
      </c>
      <c r="B3559" s="30" t="s">
        <v>1436</v>
      </c>
      <c r="C3559">
        <v>1593</v>
      </c>
    </row>
    <row r="3560" spans="1:3" x14ac:dyDescent="0.4">
      <c r="A3560">
        <v>2021</v>
      </c>
      <c r="B3560" s="30" t="s">
        <v>6277</v>
      </c>
      <c r="C3560">
        <v>762</v>
      </c>
    </row>
    <row r="3561" spans="1:3" x14ac:dyDescent="0.4">
      <c r="A3561">
        <v>2021</v>
      </c>
      <c r="B3561" s="30" t="s">
        <v>2535</v>
      </c>
      <c r="C3561">
        <v>5414</v>
      </c>
    </row>
    <row r="3562" spans="1:3" x14ac:dyDescent="0.4">
      <c r="A3562">
        <v>2021</v>
      </c>
      <c r="B3562" s="30" t="s">
        <v>6278</v>
      </c>
      <c r="C3562">
        <v>736</v>
      </c>
    </row>
    <row r="3563" spans="1:3" x14ac:dyDescent="0.4">
      <c r="A3563">
        <v>2021</v>
      </c>
      <c r="B3563" s="30" t="s">
        <v>6279</v>
      </c>
      <c r="C3563">
        <v>730</v>
      </c>
    </row>
    <row r="3564" spans="1:3" x14ac:dyDescent="0.4">
      <c r="A3564">
        <v>2021</v>
      </c>
      <c r="B3564" s="30" t="s">
        <v>6280</v>
      </c>
      <c r="C3564">
        <v>431</v>
      </c>
    </row>
    <row r="3565" spans="1:3" x14ac:dyDescent="0.4">
      <c r="A3565">
        <v>2021</v>
      </c>
      <c r="B3565" s="30" t="s">
        <v>6281</v>
      </c>
      <c r="C3565">
        <v>104</v>
      </c>
    </row>
    <row r="3566" spans="1:3" x14ac:dyDescent="0.4">
      <c r="A3566">
        <v>2021</v>
      </c>
      <c r="B3566" s="30" t="s">
        <v>6282</v>
      </c>
      <c r="C3566">
        <v>256</v>
      </c>
    </row>
    <row r="3567" spans="1:3" x14ac:dyDescent="0.4">
      <c r="A3567">
        <v>2021</v>
      </c>
      <c r="B3567" s="30" t="s">
        <v>6283</v>
      </c>
      <c r="C3567">
        <v>45</v>
      </c>
    </row>
    <row r="3568" spans="1:3" x14ac:dyDescent="0.4">
      <c r="A3568">
        <v>2021</v>
      </c>
      <c r="B3568" s="30" t="s">
        <v>1732</v>
      </c>
      <c r="C3568">
        <v>4617</v>
      </c>
    </row>
    <row r="3569" spans="1:3" x14ac:dyDescent="0.4">
      <c r="A3569">
        <v>2021</v>
      </c>
      <c r="B3569" s="30" t="s">
        <v>3418</v>
      </c>
      <c r="C3569">
        <v>1469</v>
      </c>
    </row>
    <row r="3570" spans="1:3" x14ac:dyDescent="0.4">
      <c r="A3570">
        <v>2021</v>
      </c>
      <c r="B3570" s="30" t="s">
        <v>6284</v>
      </c>
      <c r="C3570">
        <v>358</v>
      </c>
    </row>
    <row r="3571" spans="1:3" x14ac:dyDescent="0.4">
      <c r="A3571">
        <v>2021</v>
      </c>
      <c r="B3571" s="30" t="s">
        <v>6285</v>
      </c>
      <c r="C3571">
        <v>223</v>
      </c>
    </row>
    <row r="3572" spans="1:3" x14ac:dyDescent="0.4">
      <c r="A3572">
        <v>2021</v>
      </c>
      <c r="B3572" s="30" t="s">
        <v>6286</v>
      </c>
      <c r="C3572">
        <v>30</v>
      </c>
    </row>
    <row r="3573" spans="1:3" x14ac:dyDescent="0.4">
      <c r="A3573">
        <v>2021</v>
      </c>
      <c r="B3573" s="30" t="s">
        <v>6287</v>
      </c>
      <c r="C3573">
        <v>32</v>
      </c>
    </row>
    <row r="3574" spans="1:3" x14ac:dyDescent="0.4">
      <c r="A3574">
        <v>2021</v>
      </c>
      <c r="B3574" s="30" t="s">
        <v>6288</v>
      </c>
      <c r="C3574">
        <v>331</v>
      </c>
    </row>
    <row r="3575" spans="1:3" x14ac:dyDescent="0.4">
      <c r="A3575">
        <v>2021</v>
      </c>
      <c r="B3575" s="30" t="s">
        <v>6289</v>
      </c>
      <c r="C3575">
        <v>274</v>
      </c>
    </row>
    <row r="3576" spans="1:3" x14ac:dyDescent="0.4">
      <c r="A3576">
        <v>2021</v>
      </c>
      <c r="B3576" s="30" t="s">
        <v>6290</v>
      </c>
      <c r="C3576">
        <v>150</v>
      </c>
    </row>
    <row r="3577" spans="1:3" x14ac:dyDescent="0.4">
      <c r="A3577">
        <v>2021</v>
      </c>
      <c r="B3577" s="30" t="s">
        <v>6291</v>
      </c>
      <c r="C3577">
        <v>1522</v>
      </c>
    </row>
    <row r="3578" spans="1:3" x14ac:dyDescent="0.4">
      <c r="A3578">
        <v>2021</v>
      </c>
      <c r="B3578" s="30" t="s">
        <v>6292</v>
      </c>
      <c r="C3578">
        <v>111</v>
      </c>
    </row>
    <row r="3579" spans="1:3" x14ac:dyDescent="0.4">
      <c r="A3579">
        <v>2021</v>
      </c>
      <c r="B3579" s="30" t="s">
        <v>6293</v>
      </c>
      <c r="C3579">
        <v>215</v>
      </c>
    </row>
    <row r="3580" spans="1:3" x14ac:dyDescent="0.4">
      <c r="A3580">
        <v>2021</v>
      </c>
      <c r="B3580" s="30" t="s">
        <v>7977</v>
      </c>
      <c r="C3580">
        <v>148</v>
      </c>
    </row>
    <row r="3581" spans="1:3" x14ac:dyDescent="0.4">
      <c r="A3581">
        <v>2021</v>
      </c>
      <c r="B3581" s="30" t="s">
        <v>6294</v>
      </c>
      <c r="C3581">
        <v>115</v>
      </c>
    </row>
    <row r="3582" spans="1:3" x14ac:dyDescent="0.4">
      <c r="A3582">
        <v>2021</v>
      </c>
      <c r="B3582" s="30" t="s">
        <v>761</v>
      </c>
      <c r="C3582">
        <v>2412</v>
      </c>
    </row>
    <row r="3583" spans="1:3" x14ac:dyDescent="0.4">
      <c r="A3583">
        <v>2021</v>
      </c>
      <c r="B3583" s="30" t="s">
        <v>6295</v>
      </c>
      <c r="C3583">
        <v>758</v>
      </c>
    </row>
    <row r="3584" spans="1:3" x14ac:dyDescent="0.4">
      <c r="A3584">
        <v>2021</v>
      </c>
      <c r="B3584" s="30" t="s">
        <v>1474</v>
      </c>
      <c r="C3584">
        <v>4211</v>
      </c>
    </row>
    <row r="3585" spans="1:3" x14ac:dyDescent="0.4">
      <c r="A3585">
        <v>2021</v>
      </c>
      <c r="B3585" s="30" t="s">
        <v>6296</v>
      </c>
      <c r="C3585">
        <v>272</v>
      </c>
    </row>
    <row r="3586" spans="1:3" x14ac:dyDescent="0.4">
      <c r="A3586">
        <v>2021</v>
      </c>
      <c r="B3586" s="30" t="s">
        <v>6297</v>
      </c>
      <c r="C3586">
        <v>62</v>
      </c>
    </row>
    <row r="3587" spans="1:3" x14ac:dyDescent="0.4">
      <c r="A3587">
        <v>2021</v>
      </c>
      <c r="B3587" s="30" t="s">
        <v>6298</v>
      </c>
      <c r="C3587">
        <v>244</v>
      </c>
    </row>
    <row r="3588" spans="1:3" x14ac:dyDescent="0.4">
      <c r="A3588">
        <v>2021</v>
      </c>
      <c r="B3588" s="30" t="s">
        <v>6299</v>
      </c>
      <c r="C3588">
        <v>8294</v>
      </c>
    </row>
    <row r="3589" spans="1:3" x14ac:dyDescent="0.4">
      <c r="A3589">
        <v>2021</v>
      </c>
      <c r="B3589" s="30" t="s">
        <v>1460</v>
      </c>
      <c r="C3589">
        <v>3116</v>
      </c>
    </row>
    <row r="3590" spans="1:3" x14ac:dyDescent="0.4">
      <c r="A3590">
        <v>2021</v>
      </c>
      <c r="B3590" s="30" t="s">
        <v>6300</v>
      </c>
      <c r="C3590">
        <v>8226</v>
      </c>
    </row>
    <row r="3591" spans="1:3" x14ac:dyDescent="0.4">
      <c r="A3591">
        <v>2021</v>
      </c>
      <c r="B3591" s="30" t="s">
        <v>6301</v>
      </c>
      <c r="C3591">
        <v>91</v>
      </c>
    </row>
    <row r="3592" spans="1:3" x14ac:dyDescent="0.4">
      <c r="A3592">
        <v>2021</v>
      </c>
      <c r="B3592" s="30" t="s">
        <v>6302</v>
      </c>
      <c r="C3592">
        <v>1900</v>
      </c>
    </row>
    <row r="3593" spans="1:3" x14ac:dyDescent="0.4">
      <c r="A3593">
        <v>2021</v>
      </c>
      <c r="B3593" s="30" t="s">
        <v>6303</v>
      </c>
      <c r="C3593">
        <v>309</v>
      </c>
    </row>
    <row r="3594" spans="1:3" x14ac:dyDescent="0.4">
      <c r="A3594">
        <v>2021</v>
      </c>
      <c r="B3594" s="30" t="s">
        <v>6304</v>
      </c>
      <c r="C3594">
        <v>82</v>
      </c>
    </row>
    <row r="3595" spans="1:3" x14ac:dyDescent="0.4">
      <c r="A3595">
        <v>2021</v>
      </c>
      <c r="B3595" s="30" t="s">
        <v>6305</v>
      </c>
      <c r="C3595">
        <v>334</v>
      </c>
    </row>
    <row r="3596" spans="1:3" x14ac:dyDescent="0.4">
      <c r="A3596">
        <v>2021</v>
      </c>
      <c r="B3596" s="30" t="s">
        <v>6306</v>
      </c>
      <c r="C3596">
        <v>42</v>
      </c>
    </row>
    <row r="3597" spans="1:3" x14ac:dyDescent="0.4">
      <c r="A3597">
        <v>2021</v>
      </c>
      <c r="B3597" s="30" t="s">
        <v>6307</v>
      </c>
      <c r="C3597">
        <v>160</v>
      </c>
    </row>
    <row r="3598" spans="1:3" x14ac:dyDescent="0.4">
      <c r="A3598">
        <v>2021</v>
      </c>
      <c r="B3598" s="30" t="s">
        <v>6308</v>
      </c>
      <c r="C3598">
        <v>1963</v>
      </c>
    </row>
    <row r="3599" spans="1:3" x14ac:dyDescent="0.4">
      <c r="A3599">
        <v>2021</v>
      </c>
      <c r="B3599" s="30" t="s">
        <v>6309</v>
      </c>
      <c r="C3599">
        <v>752</v>
      </c>
    </row>
    <row r="3600" spans="1:3" x14ac:dyDescent="0.4">
      <c r="A3600">
        <v>2021</v>
      </c>
      <c r="B3600" s="30" t="s">
        <v>6310</v>
      </c>
      <c r="C3600">
        <v>1845</v>
      </c>
    </row>
    <row r="3601" spans="1:3" x14ac:dyDescent="0.4">
      <c r="A3601">
        <v>2021</v>
      </c>
      <c r="B3601" s="30" t="s">
        <v>1946</v>
      </c>
      <c r="C3601">
        <v>7647</v>
      </c>
    </row>
    <row r="3602" spans="1:3" x14ac:dyDescent="0.4">
      <c r="A3602">
        <v>2021</v>
      </c>
      <c r="B3602" s="30" t="s">
        <v>2633</v>
      </c>
      <c r="C3602">
        <v>4585</v>
      </c>
    </row>
    <row r="3603" spans="1:3" x14ac:dyDescent="0.4">
      <c r="A3603">
        <v>2021</v>
      </c>
      <c r="B3603" s="30" t="s">
        <v>6311</v>
      </c>
      <c r="C3603">
        <v>927</v>
      </c>
    </row>
    <row r="3604" spans="1:3" x14ac:dyDescent="0.4">
      <c r="A3604">
        <v>2021</v>
      </c>
      <c r="B3604" s="30" t="s">
        <v>6312</v>
      </c>
      <c r="C3604">
        <v>11</v>
      </c>
    </row>
    <row r="3605" spans="1:3" x14ac:dyDescent="0.4">
      <c r="A3605">
        <v>2021</v>
      </c>
      <c r="B3605" s="30" t="s">
        <v>6313</v>
      </c>
      <c r="C3605">
        <v>4949</v>
      </c>
    </row>
    <row r="3606" spans="1:3" x14ac:dyDescent="0.4">
      <c r="A3606">
        <v>2021</v>
      </c>
      <c r="B3606" s="30" t="s">
        <v>2508</v>
      </c>
      <c r="C3606">
        <v>6694</v>
      </c>
    </row>
    <row r="3607" spans="1:3" x14ac:dyDescent="0.4">
      <c r="A3607">
        <v>2021</v>
      </c>
      <c r="B3607" s="30" t="s">
        <v>6314</v>
      </c>
      <c r="C3607">
        <v>430</v>
      </c>
    </row>
    <row r="3608" spans="1:3" x14ac:dyDescent="0.4">
      <c r="A3608">
        <v>2021</v>
      </c>
      <c r="B3608" s="30" t="s">
        <v>6315</v>
      </c>
      <c r="C3608">
        <v>666</v>
      </c>
    </row>
    <row r="3609" spans="1:3" x14ac:dyDescent="0.4">
      <c r="A3609">
        <v>2021</v>
      </c>
      <c r="B3609" s="30" t="s">
        <v>6316</v>
      </c>
      <c r="C3609">
        <v>244</v>
      </c>
    </row>
    <row r="3610" spans="1:3" x14ac:dyDescent="0.4">
      <c r="A3610">
        <v>2021</v>
      </c>
      <c r="B3610" s="30" t="s">
        <v>6317</v>
      </c>
      <c r="C3610">
        <v>480</v>
      </c>
    </row>
    <row r="3611" spans="1:3" x14ac:dyDescent="0.4">
      <c r="A3611">
        <v>2021</v>
      </c>
      <c r="B3611" s="30" t="s">
        <v>1742</v>
      </c>
      <c r="C3611">
        <v>13830</v>
      </c>
    </row>
    <row r="3612" spans="1:3" x14ac:dyDescent="0.4">
      <c r="A3612">
        <v>2021</v>
      </c>
      <c r="B3612" s="30" t="s">
        <v>6318</v>
      </c>
      <c r="C3612">
        <v>117</v>
      </c>
    </row>
    <row r="3613" spans="1:3" x14ac:dyDescent="0.4">
      <c r="A3613">
        <v>2021</v>
      </c>
      <c r="B3613" s="30" t="s">
        <v>6319</v>
      </c>
      <c r="C3613">
        <v>6845</v>
      </c>
    </row>
    <row r="3614" spans="1:3" x14ac:dyDescent="0.4">
      <c r="A3614">
        <v>2021</v>
      </c>
      <c r="B3614" s="30" t="s">
        <v>2003</v>
      </c>
      <c r="C3614">
        <v>9470</v>
      </c>
    </row>
    <row r="3615" spans="1:3" x14ac:dyDescent="0.4">
      <c r="A3615">
        <v>2021</v>
      </c>
      <c r="B3615" s="30" t="s">
        <v>6320</v>
      </c>
      <c r="C3615">
        <v>23</v>
      </c>
    </row>
    <row r="3616" spans="1:3" x14ac:dyDescent="0.4">
      <c r="A3616">
        <v>2021</v>
      </c>
      <c r="B3616" s="30" t="s">
        <v>6321</v>
      </c>
      <c r="C3616">
        <v>14</v>
      </c>
    </row>
    <row r="3617" spans="1:3" x14ac:dyDescent="0.4">
      <c r="A3617">
        <v>2021</v>
      </c>
      <c r="B3617" s="30" t="s">
        <v>6322</v>
      </c>
      <c r="C3617">
        <v>695</v>
      </c>
    </row>
    <row r="3618" spans="1:3" x14ac:dyDescent="0.4">
      <c r="A3618">
        <v>2021</v>
      </c>
      <c r="B3618" s="30" t="s">
        <v>6323</v>
      </c>
      <c r="C3618">
        <v>1540</v>
      </c>
    </row>
    <row r="3619" spans="1:3" x14ac:dyDescent="0.4">
      <c r="A3619">
        <v>2021</v>
      </c>
      <c r="B3619" s="30" t="s">
        <v>1494</v>
      </c>
      <c r="C3619">
        <v>10676</v>
      </c>
    </row>
    <row r="3620" spans="1:3" x14ac:dyDescent="0.4">
      <c r="A3620">
        <v>2021</v>
      </c>
      <c r="B3620" s="30" t="s">
        <v>6324</v>
      </c>
      <c r="C3620">
        <v>2795</v>
      </c>
    </row>
    <row r="3621" spans="1:3" x14ac:dyDescent="0.4">
      <c r="A3621">
        <v>2021</v>
      </c>
      <c r="B3621" s="30" t="s">
        <v>3105</v>
      </c>
      <c r="C3621">
        <v>192</v>
      </c>
    </row>
    <row r="3622" spans="1:3" x14ac:dyDescent="0.4">
      <c r="A3622">
        <v>2021</v>
      </c>
      <c r="B3622" s="30" t="s">
        <v>6325</v>
      </c>
      <c r="C3622">
        <v>30</v>
      </c>
    </row>
    <row r="3623" spans="1:3" x14ac:dyDescent="0.4">
      <c r="A3623">
        <v>2021</v>
      </c>
      <c r="B3623" s="30" t="s">
        <v>6327</v>
      </c>
      <c r="C3623">
        <v>49</v>
      </c>
    </row>
    <row r="3624" spans="1:3" x14ac:dyDescent="0.4">
      <c r="A3624">
        <v>2021</v>
      </c>
      <c r="B3624" s="30" t="s">
        <v>6328</v>
      </c>
      <c r="C3624">
        <v>263</v>
      </c>
    </row>
    <row r="3625" spans="1:3" x14ac:dyDescent="0.4">
      <c r="A3625">
        <v>2021</v>
      </c>
      <c r="B3625" s="30" t="s">
        <v>6326</v>
      </c>
      <c r="C3625">
        <v>95</v>
      </c>
    </row>
    <row r="3626" spans="1:3" x14ac:dyDescent="0.4">
      <c r="A3626">
        <v>2021</v>
      </c>
      <c r="B3626" s="30" t="s">
        <v>6329</v>
      </c>
      <c r="C3626">
        <v>58</v>
      </c>
    </row>
    <row r="3627" spans="1:3" x14ac:dyDescent="0.4">
      <c r="A3627">
        <v>2021</v>
      </c>
      <c r="B3627" s="30" t="s">
        <v>237</v>
      </c>
      <c r="C3627">
        <v>1741</v>
      </c>
    </row>
    <row r="3628" spans="1:3" x14ac:dyDescent="0.4">
      <c r="A3628">
        <v>2021</v>
      </c>
      <c r="B3628" s="30" t="s">
        <v>6330</v>
      </c>
      <c r="C3628">
        <v>31</v>
      </c>
    </row>
    <row r="3629" spans="1:3" x14ac:dyDescent="0.4">
      <c r="A3629">
        <v>2021</v>
      </c>
      <c r="B3629" s="30" t="s">
        <v>1464</v>
      </c>
      <c r="C3629">
        <v>1330</v>
      </c>
    </row>
    <row r="3630" spans="1:3" x14ac:dyDescent="0.4">
      <c r="A3630">
        <v>2021</v>
      </c>
      <c r="B3630" s="30" t="s">
        <v>6331</v>
      </c>
      <c r="C3630">
        <v>1443</v>
      </c>
    </row>
    <row r="3631" spans="1:3" x14ac:dyDescent="0.4">
      <c r="A3631">
        <v>2021</v>
      </c>
      <c r="B3631" s="30" t="s">
        <v>1895</v>
      </c>
      <c r="C3631">
        <v>45079</v>
      </c>
    </row>
    <row r="3632" spans="1:3" x14ac:dyDescent="0.4">
      <c r="A3632">
        <v>2021</v>
      </c>
      <c r="B3632" s="30" t="s">
        <v>6332</v>
      </c>
      <c r="C3632">
        <v>106</v>
      </c>
    </row>
    <row r="3633" spans="1:3" x14ac:dyDescent="0.4">
      <c r="A3633">
        <v>2021</v>
      </c>
      <c r="B3633" s="30" t="s">
        <v>6333</v>
      </c>
      <c r="C3633">
        <v>428</v>
      </c>
    </row>
    <row r="3634" spans="1:3" x14ac:dyDescent="0.4">
      <c r="A3634">
        <v>2021</v>
      </c>
      <c r="B3634" s="30" t="s">
        <v>6334</v>
      </c>
      <c r="C3634">
        <v>549</v>
      </c>
    </row>
    <row r="3635" spans="1:3" x14ac:dyDescent="0.4">
      <c r="A3635">
        <v>2021</v>
      </c>
      <c r="B3635" s="30" t="s">
        <v>6335</v>
      </c>
      <c r="C3635">
        <v>1542</v>
      </c>
    </row>
    <row r="3636" spans="1:3" x14ac:dyDescent="0.4">
      <c r="A3636">
        <v>2021</v>
      </c>
      <c r="B3636" s="30" t="s">
        <v>2525</v>
      </c>
      <c r="C3636">
        <v>560</v>
      </c>
    </row>
    <row r="3637" spans="1:3" x14ac:dyDescent="0.4">
      <c r="A3637">
        <v>2021</v>
      </c>
      <c r="B3637" s="30" t="s">
        <v>6336</v>
      </c>
      <c r="C3637">
        <v>392</v>
      </c>
    </row>
    <row r="3638" spans="1:3" x14ac:dyDescent="0.4">
      <c r="A3638">
        <v>2021</v>
      </c>
      <c r="B3638" s="30" t="s">
        <v>6337</v>
      </c>
      <c r="C3638">
        <v>468</v>
      </c>
    </row>
    <row r="3639" spans="1:3" x14ac:dyDescent="0.4">
      <c r="A3639">
        <v>2021</v>
      </c>
      <c r="B3639" s="30" t="s">
        <v>6338</v>
      </c>
      <c r="C3639">
        <v>948</v>
      </c>
    </row>
    <row r="3640" spans="1:3" x14ac:dyDescent="0.4">
      <c r="A3640">
        <v>2021</v>
      </c>
      <c r="B3640" s="30" t="s">
        <v>6339</v>
      </c>
      <c r="C3640">
        <v>2078</v>
      </c>
    </row>
    <row r="3641" spans="1:3" x14ac:dyDescent="0.4">
      <c r="A3641">
        <v>2021</v>
      </c>
      <c r="B3641" s="30" t="s">
        <v>6340</v>
      </c>
      <c r="C3641">
        <v>222</v>
      </c>
    </row>
    <row r="3642" spans="1:3" x14ac:dyDescent="0.4">
      <c r="A3642">
        <v>2021</v>
      </c>
      <c r="B3642" s="30" t="s">
        <v>2640</v>
      </c>
      <c r="C3642">
        <v>182</v>
      </c>
    </row>
    <row r="3643" spans="1:3" x14ac:dyDescent="0.4">
      <c r="A3643">
        <v>2021</v>
      </c>
      <c r="B3643" s="30" t="s">
        <v>6341</v>
      </c>
      <c r="C3643">
        <v>455</v>
      </c>
    </row>
    <row r="3644" spans="1:3" x14ac:dyDescent="0.4">
      <c r="A3644">
        <v>2021</v>
      </c>
      <c r="B3644" s="30" t="s">
        <v>6342</v>
      </c>
      <c r="C3644">
        <v>255</v>
      </c>
    </row>
    <row r="3645" spans="1:3" x14ac:dyDescent="0.4">
      <c r="A3645">
        <v>2021</v>
      </c>
      <c r="B3645" s="30" t="s">
        <v>6343</v>
      </c>
      <c r="C3645">
        <v>160</v>
      </c>
    </row>
    <row r="3646" spans="1:3" x14ac:dyDescent="0.4">
      <c r="A3646">
        <v>2021</v>
      </c>
      <c r="B3646" s="30" t="s">
        <v>6344</v>
      </c>
      <c r="C3646">
        <v>128</v>
      </c>
    </row>
    <row r="3647" spans="1:3" x14ac:dyDescent="0.4">
      <c r="A3647">
        <v>2021</v>
      </c>
      <c r="B3647" s="30" t="s">
        <v>6345</v>
      </c>
      <c r="C3647">
        <v>145</v>
      </c>
    </row>
    <row r="3648" spans="1:3" x14ac:dyDescent="0.4">
      <c r="A3648">
        <v>2021</v>
      </c>
      <c r="B3648" s="30" t="s">
        <v>7978</v>
      </c>
      <c r="C3648">
        <v>47</v>
      </c>
    </row>
    <row r="3649" spans="1:3" x14ac:dyDescent="0.4">
      <c r="A3649">
        <v>2021</v>
      </c>
      <c r="B3649" s="30" t="s">
        <v>6346</v>
      </c>
      <c r="C3649">
        <v>712</v>
      </c>
    </row>
    <row r="3650" spans="1:3" x14ac:dyDescent="0.4">
      <c r="A3650">
        <v>2021</v>
      </c>
      <c r="B3650" s="30" t="s">
        <v>1363</v>
      </c>
      <c r="C3650">
        <v>34</v>
      </c>
    </row>
    <row r="3651" spans="1:3" x14ac:dyDescent="0.4">
      <c r="A3651">
        <v>2021</v>
      </c>
      <c r="B3651" s="30" t="s">
        <v>6347</v>
      </c>
      <c r="C3651">
        <v>195</v>
      </c>
    </row>
    <row r="3652" spans="1:3" x14ac:dyDescent="0.4">
      <c r="A3652">
        <v>2021</v>
      </c>
      <c r="B3652" s="30" t="s">
        <v>926</v>
      </c>
      <c r="C3652">
        <v>5021</v>
      </c>
    </row>
    <row r="3653" spans="1:3" x14ac:dyDescent="0.4">
      <c r="A3653">
        <v>2021</v>
      </c>
      <c r="B3653" s="30" t="s">
        <v>6348</v>
      </c>
      <c r="C3653">
        <v>192</v>
      </c>
    </row>
    <row r="3654" spans="1:3" x14ac:dyDescent="0.4">
      <c r="A3654">
        <v>2021</v>
      </c>
      <c r="B3654" s="30" t="s">
        <v>1104</v>
      </c>
      <c r="C3654">
        <v>28769</v>
      </c>
    </row>
    <row r="3655" spans="1:3" x14ac:dyDescent="0.4">
      <c r="A3655">
        <v>2021</v>
      </c>
      <c r="B3655" s="30" t="s">
        <v>6349</v>
      </c>
      <c r="C3655">
        <v>386</v>
      </c>
    </row>
    <row r="3656" spans="1:3" x14ac:dyDescent="0.4">
      <c r="A3656">
        <v>2021</v>
      </c>
      <c r="B3656" s="30" t="s">
        <v>6350</v>
      </c>
      <c r="C3656">
        <v>83</v>
      </c>
    </row>
    <row r="3657" spans="1:3" x14ac:dyDescent="0.4">
      <c r="A3657">
        <v>2021</v>
      </c>
      <c r="B3657" s="30" t="s">
        <v>6351</v>
      </c>
      <c r="C3657">
        <v>49</v>
      </c>
    </row>
    <row r="3658" spans="1:3" x14ac:dyDescent="0.4">
      <c r="A3658">
        <v>2021</v>
      </c>
      <c r="B3658" s="30" t="s">
        <v>6352</v>
      </c>
      <c r="C3658">
        <v>4130</v>
      </c>
    </row>
    <row r="3659" spans="1:3" x14ac:dyDescent="0.4">
      <c r="A3659">
        <v>2021</v>
      </c>
      <c r="B3659" s="30" t="s">
        <v>6353</v>
      </c>
      <c r="C3659">
        <v>821</v>
      </c>
    </row>
    <row r="3660" spans="1:3" x14ac:dyDescent="0.4">
      <c r="A3660">
        <v>2021</v>
      </c>
      <c r="B3660" s="30" t="s">
        <v>6354</v>
      </c>
      <c r="C3660">
        <v>854</v>
      </c>
    </row>
    <row r="3661" spans="1:3" x14ac:dyDescent="0.4">
      <c r="A3661">
        <v>2021</v>
      </c>
      <c r="B3661" s="30" t="s">
        <v>6355</v>
      </c>
      <c r="C3661">
        <v>665</v>
      </c>
    </row>
    <row r="3662" spans="1:3" x14ac:dyDescent="0.4">
      <c r="A3662">
        <v>2021</v>
      </c>
      <c r="B3662" s="30" t="s">
        <v>6356</v>
      </c>
      <c r="C3662">
        <v>151</v>
      </c>
    </row>
    <row r="3663" spans="1:3" x14ac:dyDescent="0.4">
      <c r="A3663">
        <v>2021</v>
      </c>
      <c r="B3663" s="30" t="s">
        <v>6357</v>
      </c>
      <c r="C3663">
        <v>17</v>
      </c>
    </row>
    <row r="3664" spans="1:3" x14ac:dyDescent="0.4">
      <c r="A3664">
        <v>2021</v>
      </c>
      <c r="B3664" s="30" t="s">
        <v>6358</v>
      </c>
      <c r="C3664">
        <v>48</v>
      </c>
    </row>
    <row r="3665" spans="1:3" x14ac:dyDescent="0.4">
      <c r="A3665">
        <v>2021</v>
      </c>
      <c r="B3665" s="30" t="s">
        <v>1272</v>
      </c>
      <c r="C3665">
        <v>1842</v>
      </c>
    </row>
    <row r="3666" spans="1:3" x14ac:dyDescent="0.4">
      <c r="A3666">
        <v>2021</v>
      </c>
      <c r="B3666" s="30" t="s">
        <v>6359</v>
      </c>
      <c r="C3666">
        <v>706</v>
      </c>
    </row>
    <row r="3667" spans="1:3" x14ac:dyDescent="0.4">
      <c r="A3667">
        <v>2021</v>
      </c>
      <c r="B3667" s="30" t="s">
        <v>6360</v>
      </c>
      <c r="C3667">
        <v>474</v>
      </c>
    </row>
    <row r="3668" spans="1:3" x14ac:dyDescent="0.4">
      <c r="A3668">
        <v>2021</v>
      </c>
      <c r="B3668" s="30" t="s">
        <v>6361</v>
      </c>
      <c r="C3668">
        <v>78</v>
      </c>
    </row>
    <row r="3669" spans="1:3" x14ac:dyDescent="0.4">
      <c r="A3669">
        <v>2021</v>
      </c>
      <c r="B3669" s="30" t="s">
        <v>6362</v>
      </c>
      <c r="C3669">
        <v>3388</v>
      </c>
    </row>
    <row r="3670" spans="1:3" x14ac:dyDescent="0.4">
      <c r="A3670">
        <v>2021</v>
      </c>
      <c r="B3670" s="30" t="s">
        <v>1254</v>
      </c>
      <c r="C3670">
        <v>5921</v>
      </c>
    </row>
    <row r="3671" spans="1:3" x14ac:dyDescent="0.4">
      <c r="A3671">
        <v>2021</v>
      </c>
      <c r="B3671" s="30" t="s">
        <v>6363</v>
      </c>
      <c r="C3671">
        <v>144</v>
      </c>
    </row>
    <row r="3672" spans="1:3" x14ac:dyDescent="0.4">
      <c r="A3672">
        <v>2021</v>
      </c>
      <c r="B3672" s="30" t="s">
        <v>6364</v>
      </c>
      <c r="C3672">
        <v>674</v>
      </c>
    </row>
    <row r="3673" spans="1:3" x14ac:dyDescent="0.4">
      <c r="A3673">
        <v>2021</v>
      </c>
      <c r="B3673" s="30" t="s">
        <v>6365</v>
      </c>
      <c r="C3673">
        <v>1165</v>
      </c>
    </row>
    <row r="3674" spans="1:3" x14ac:dyDescent="0.4">
      <c r="A3674">
        <v>2021</v>
      </c>
      <c r="B3674" s="30" t="s">
        <v>2531</v>
      </c>
      <c r="C3674">
        <v>8123</v>
      </c>
    </row>
    <row r="3675" spans="1:3" x14ac:dyDescent="0.4">
      <c r="A3675">
        <v>2021</v>
      </c>
      <c r="B3675" s="30" t="s">
        <v>6366</v>
      </c>
      <c r="C3675">
        <v>435</v>
      </c>
    </row>
    <row r="3676" spans="1:3" x14ac:dyDescent="0.4">
      <c r="A3676">
        <v>2021</v>
      </c>
      <c r="B3676" s="30" t="s">
        <v>1917</v>
      </c>
      <c r="C3676">
        <v>6611</v>
      </c>
    </row>
    <row r="3677" spans="1:3" x14ac:dyDescent="0.4">
      <c r="A3677">
        <v>2021</v>
      </c>
      <c r="B3677" s="30" t="s">
        <v>6367</v>
      </c>
      <c r="C3677">
        <v>333</v>
      </c>
    </row>
    <row r="3678" spans="1:3" x14ac:dyDescent="0.4">
      <c r="A3678">
        <v>2021</v>
      </c>
      <c r="B3678" s="30" t="s">
        <v>2642</v>
      </c>
      <c r="C3678">
        <v>800</v>
      </c>
    </row>
    <row r="3679" spans="1:3" x14ac:dyDescent="0.4">
      <c r="A3679">
        <v>2021</v>
      </c>
      <c r="B3679" s="30" t="s">
        <v>6368</v>
      </c>
      <c r="C3679">
        <v>2457</v>
      </c>
    </row>
    <row r="3680" spans="1:3" x14ac:dyDescent="0.4">
      <c r="A3680">
        <v>2021</v>
      </c>
      <c r="B3680" s="30" t="s">
        <v>3288</v>
      </c>
      <c r="C3680">
        <v>13656</v>
      </c>
    </row>
    <row r="3681" spans="1:3" x14ac:dyDescent="0.4">
      <c r="A3681">
        <v>2021</v>
      </c>
      <c r="B3681" s="30" t="s">
        <v>2817</v>
      </c>
      <c r="C3681">
        <v>506</v>
      </c>
    </row>
    <row r="3682" spans="1:3" x14ac:dyDescent="0.4">
      <c r="A3682">
        <v>2021</v>
      </c>
      <c r="B3682" s="30" t="s">
        <v>3359</v>
      </c>
      <c r="C3682">
        <v>59</v>
      </c>
    </row>
    <row r="3683" spans="1:3" x14ac:dyDescent="0.4">
      <c r="A3683">
        <v>2021</v>
      </c>
      <c r="B3683" s="30" t="s">
        <v>6369</v>
      </c>
      <c r="C3683">
        <v>44</v>
      </c>
    </row>
    <row r="3684" spans="1:3" x14ac:dyDescent="0.4">
      <c r="A3684">
        <v>2021</v>
      </c>
      <c r="B3684" s="30" t="s">
        <v>1064</v>
      </c>
      <c r="C3684">
        <v>1069</v>
      </c>
    </row>
    <row r="3685" spans="1:3" x14ac:dyDescent="0.4">
      <c r="A3685">
        <v>2021</v>
      </c>
      <c r="B3685" s="30" t="s">
        <v>896</v>
      </c>
      <c r="C3685">
        <v>5140</v>
      </c>
    </row>
    <row r="3686" spans="1:3" x14ac:dyDescent="0.4">
      <c r="A3686">
        <v>2021</v>
      </c>
      <c r="B3686" s="30" t="s">
        <v>6370</v>
      </c>
      <c r="C3686">
        <v>5202</v>
      </c>
    </row>
    <row r="3687" spans="1:3" x14ac:dyDescent="0.4">
      <c r="A3687">
        <v>2021</v>
      </c>
      <c r="B3687" s="30" t="s">
        <v>6371</v>
      </c>
      <c r="C3687">
        <v>3651</v>
      </c>
    </row>
    <row r="3688" spans="1:3" x14ac:dyDescent="0.4">
      <c r="A3688">
        <v>2021</v>
      </c>
      <c r="B3688" s="30" t="s">
        <v>6372</v>
      </c>
      <c r="C3688">
        <v>36</v>
      </c>
    </row>
    <row r="3689" spans="1:3" x14ac:dyDescent="0.4">
      <c r="A3689">
        <v>2021</v>
      </c>
      <c r="B3689" s="30" t="s">
        <v>6373</v>
      </c>
      <c r="C3689">
        <v>281</v>
      </c>
    </row>
    <row r="3690" spans="1:3" x14ac:dyDescent="0.4">
      <c r="A3690">
        <v>2021</v>
      </c>
      <c r="B3690" s="30" t="s">
        <v>1806</v>
      </c>
      <c r="C3690">
        <v>44</v>
      </c>
    </row>
    <row r="3691" spans="1:3" x14ac:dyDescent="0.4">
      <c r="A3691">
        <v>2021</v>
      </c>
      <c r="B3691" s="30" t="s">
        <v>1999</v>
      </c>
      <c r="C3691">
        <v>7571</v>
      </c>
    </row>
    <row r="3692" spans="1:3" x14ac:dyDescent="0.4">
      <c r="A3692">
        <v>2021</v>
      </c>
      <c r="B3692" s="30" t="s">
        <v>6377</v>
      </c>
      <c r="C3692">
        <v>2259</v>
      </c>
    </row>
    <row r="3693" spans="1:3" x14ac:dyDescent="0.4">
      <c r="A3693">
        <v>2021</v>
      </c>
      <c r="B3693" s="30" t="s">
        <v>6374</v>
      </c>
      <c r="C3693">
        <v>1366</v>
      </c>
    </row>
    <row r="3694" spans="1:3" x14ac:dyDescent="0.4">
      <c r="A3694">
        <v>2021</v>
      </c>
      <c r="B3694" s="30" t="s">
        <v>6375</v>
      </c>
      <c r="C3694">
        <v>740</v>
      </c>
    </row>
    <row r="3695" spans="1:3" x14ac:dyDescent="0.4">
      <c r="A3695">
        <v>2021</v>
      </c>
      <c r="B3695" s="30" t="s">
        <v>6376</v>
      </c>
      <c r="C3695">
        <v>7</v>
      </c>
    </row>
    <row r="3696" spans="1:3" x14ac:dyDescent="0.4">
      <c r="A3696">
        <v>2021</v>
      </c>
      <c r="B3696" s="30" t="s">
        <v>6378</v>
      </c>
      <c r="C3696">
        <v>423</v>
      </c>
    </row>
    <row r="3697" spans="1:3" x14ac:dyDescent="0.4">
      <c r="A3697">
        <v>2021</v>
      </c>
      <c r="B3697" s="30" t="s">
        <v>6379</v>
      </c>
      <c r="C3697">
        <v>97</v>
      </c>
    </row>
    <row r="3698" spans="1:3" x14ac:dyDescent="0.4">
      <c r="A3698">
        <v>2021</v>
      </c>
      <c r="B3698" s="30" t="s">
        <v>6380</v>
      </c>
      <c r="C3698">
        <v>825</v>
      </c>
    </row>
    <row r="3699" spans="1:3" x14ac:dyDescent="0.4">
      <c r="A3699">
        <v>2021</v>
      </c>
      <c r="B3699" s="30" t="s">
        <v>6381</v>
      </c>
      <c r="C3699">
        <v>175</v>
      </c>
    </row>
    <row r="3700" spans="1:3" x14ac:dyDescent="0.4">
      <c r="A3700">
        <v>2021</v>
      </c>
      <c r="B3700" s="30" t="s">
        <v>1564</v>
      </c>
      <c r="C3700">
        <v>8757</v>
      </c>
    </row>
    <row r="3701" spans="1:3" x14ac:dyDescent="0.4">
      <c r="A3701">
        <v>2021</v>
      </c>
      <c r="B3701" s="30" t="s">
        <v>3033</v>
      </c>
      <c r="C3701">
        <v>897</v>
      </c>
    </row>
    <row r="3702" spans="1:3" x14ac:dyDescent="0.4">
      <c r="A3702">
        <v>2021</v>
      </c>
      <c r="B3702" s="30" t="s">
        <v>6382</v>
      </c>
      <c r="C3702">
        <v>58</v>
      </c>
    </row>
    <row r="3703" spans="1:3" x14ac:dyDescent="0.4">
      <c r="A3703">
        <v>2021</v>
      </c>
      <c r="B3703" s="30" t="s">
        <v>6383</v>
      </c>
      <c r="C3703">
        <v>83</v>
      </c>
    </row>
    <row r="3704" spans="1:3" x14ac:dyDescent="0.4">
      <c r="A3704">
        <v>2021</v>
      </c>
      <c r="B3704" s="30" t="s">
        <v>6384</v>
      </c>
      <c r="C3704">
        <v>38</v>
      </c>
    </row>
    <row r="3705" spans="1:3" x14ac:dyDescent="0.4">
      <c r="A3705">
        <v>2021</v>
      </c>
      <c r="B3705" s="30" t="s">
        <v>6385</v>
      </c>
      <c r="C3705">
        <v>344</v>
      </c>
    </row>
    <row r="3706" spans="1:3" x14ac:dyDescent="0.4">
      <c r="A3706">
        <v>2021</v>
      </c>
      <c r="B3706" s="30" t="s">
        <v>6386</v>
      </c>
      <c r="C3706">
        <v>114</v>
      </c>
    </row>
    <row r="3707" spans="1:3" x14ac:dyDescent="0.4">
      <c r="A3707">
        <v>2021</v>
      </c>
      <c r="B3707" s="30" t="s">
        <v>6387</v>
      </c>
      <c r="C3707">
        <v>86</v>
      </c>
    </row>
    <row r="3708" spans="1:3" x14ac:dyDescent="0.4">
      <c r="A3708">
        <v>2021</v>
      </c>
      <c r="B3708" s="30" t="s">
        <v>6388</v>
      </c>
      <c r="C3708">
        <v>2962</v>
      </c>
    </row>
    <row r="3709" spans="1:3" x14ac:dyDescent="0.4">
      <c r="A3709">
        <v>2021</v>
      </c>
      <c r="B3709" s="30" t="s">
        <v>409</v>
      </c>
      <c r="C3709">
        <v>7872</v>
      </c>
    </row>
    <row r="3710" spans="1:3" x14ac:dyDescent="0.4">
      <c r="A3710">
        <v>2021</v>
      </c>
      <c r="B3710" s="30" t="s">
        <v>2928</v>
      </c>
      <c r="C3710">
        <v>7461</v>
      </c>
    </row>
    <row r="3711" spans="1:3" x14ac:dyDescent="0.4">
      <c r="A3711">
        <v>2021</v>
      </c>
      <c r="B3711" s="30" t="s">
        <v>818</v>
      </c>
      <c r="C3711">
        <v>2937</v>
      </c>
    </row>
    <row r="3712" spans="1:3" x14ac:dyDescent="0.4">
      <c r="A3712">
        <v>2021</v>
      </c>
      <c r="B3712" s="30" t="s">
        <v>6389</v>
      </c>
      <c r="C3712">
        <v>1207</v>
      </c>
    </row>
    <row r="3713" spans="1:3" x14ac:dyDescent="0.4">
      <c r="A3713">
        <v>2021</v>
      </c>
      <c r="B3713" s="30" t="s">
        <v>6390</v>
      </c>
      <c r="C3713">
        <v>1272</v>
      </c>
    </row>
    <row r="3714" spans="1:3" x14ac:dyDescent="0.4">
      <c r="A3714">
        <v>2021</v>
      </c>
      <c r="B3714" s="30" t="s">
        <v>6391</v>
      </c>
      <c r="C3714">
        <v>233</v>
      </c>
    </row>
    <row r="3715" spans="1:3" x14ac:dyDescent="0.4">
      <c r="A3715">
        <v>2021</v>
      </c>
      <c r="B3715" s="30" t="s">
        <v>787</v>
      </c>
      <c r="C3715">
        <v>42</v>
      </c>
    </row>
    <row r="3716" spans="1:3" x14ac:dyDescent="0.4">
      <c r="A3716">
        <v>2021</v>
      </c>
      <c r="B3716" s="30" t="s">
        <v>6392</v>
      </c>
      <c r="C3716">
        <v>19</v>
      </c>
    </row>
    <row r="3717" spans="1:3" x14ac:dyDescent="0.4">
      <c r="A3717">
        <v>2021</v>
      </c>
      <c r="B3717" s="30" t="s">
        <v>6393</v>
      </c>
      <c r="C3717">
        <v>44</v>
      </c>
    </row>
    <row r="3718" spans="1:3" x14ac:dyDescent="0.4">
      <c r="A3718">
        <v>2021</v>
      </c>
      <c r="B3718" s="30" t="s">
        <v>6394</v>
      </c>
      <c r="C3718">
        <v>66</v>
      </c>
    </row>
    <row r="3719" spans="1:3" x14ac:dyDescent="0.4">
      <c r="A3719">
        <v>2021</v>
      </c>
      <c r="B3719" s="30" t="s">
        <v>6395</v>
      </c>
      <c r="C3719">
        <v>121</v>
      </c>
    </row>
    <row r="3720" spans="1:3" x14ac:dyDescent="0.4">
      <c r="A3720">
        <v>2021</v>
      </c>
      <c r="B3720" s="30" t="s">
        <v>6396</v>
      </c>
      <c r="C3720">
        <v>2136</v>
      </c>
    </row>
    <row r="3721" spans="1:3" x14ac:dyDescent="0.4">
      <c r="A3721">
        <v>2021</v>
      </c>
      <c r="B3721" s="30" t="s">
        <v>3682</v>
      </c>
      <c r="C3721">
        <v>39</v>
      </c>
    </row>
    <row r="3722" spans="1:3" x14ac:dyDescent="0.4">
      <c r="A3722">
        <v>2021</v>
      </c>
      <c r="B3722" s="30" t="s">
        <v>7946</v>
      </c>
      <c r="C3722">
        <v>96</v>
      </c>
    </row>
    <row r="3723" spans="1:3" x14ac:dyDescent="0.4">
      <c r="A3723">
        <v>2021</v>
      </c>
      <c r="B3723" s="30" t="s">
        <v>8097</v>
      </c>
      <c r="C3723">
        <v>88</v>
      </c>
    </row>
    <row r="3724" spans="1:3" x14ac:dyDescent="0.4">
      <c r="A3724">
        <v>2021</v>
      </c>
      <c r="B3724" s="30" t="s">
        <v>2352</v>
      </c>
      <c r="C3724">
        <v>4576</v>
      </c>
    </row>
    <row r="3725" spans="1:3" x14ac:dyDescent="0.4">
      <c r="A3725">
        <v>2021</v>
      </c>
      <c r="B3725" s="30" t="s">
        <v>2593</v>
      </c>
      <c r="C3725">
        <v>1325</v>
      </c>
    </row>
    <row r="3726" spans="1:3" x14ac:dyDescent="0.4">
      <c r="A3726">
        <v>2021</v>
      </c>
      <c r="B3726" s="30" t="s">
        <v>6397</v>
      </c>
      <c r="C3726">
        <v>2695</v>
      </c>
    </row>
    <row r="3727" spans="1:3" x14ac:dyDescent="0.4">
      <c r="A3727">
        <v>2021</v>
      </c>
      <c r="B3727" s="30" t="s">
        <v>6398</v>
      </c>
      <c r="C3727">
        <v>21626</v>
      </c>
    </row>
    <row r="3728" spans="1:3" x14ac:dyDescent="0.4">
      <c r="A3728">
        <v>2021</v>
      </c>
      <c r="B3728" s="30" t="s">
        <v>6399</v>
      </c>
      <c r="C3728">
        <v>268</v>
      </c>
    </row>
    <row r="3729" spans="1:3" x14ac:dyDescent="0.4">
      <c r="A3729">
        <v>2021</v>
      </c>
      <c r="B3729" s="30" t="s">
        <v>6400</v>
      </c>
      <c r="C3729">
        <v>2342</v>
      </c>
    </row>
    <row r="3730" spans="1:3" x14ac:dyDescent="0.4">
      <c r="A3730">
        <v>2021</v>
      </c>
      <c r="B3730" s="30" t="s">
        <v>6401</v>
      </c>
      <c r="C3730">
        <v>253</v>
      </c>
    </row>
    <row r="3731" spans="1:3" x14ac:dyDescent="0.4">
      <c r="A3731">
        <v>2021</v>
      </c>
      <c r="B3731" s="30" t="s">
        <v>6402</v>
      </c>
      <c r="C3731">
        <v>277</v>
      </c>
    </row>
    <row r="3732" spans="1:3" x14ac:dyDescent="0.4">
      <c r="A3732">
        <v>2021</v>
      </c>
      <c r="B3732" s="30" t="s">
        <v>6403</v>
      </c>
      <c r="C3732">
        <v>130</v>
      </c>
    </row>
    <row r="3733" spans="1:3" x14ac:dyDescent="0.4">
      <c r="A3733">
        <v>2021</v>
      </c>
      <c r="B3733" s="30" t="s">
        <v>6404</v>
      </c>
      <c r="C3733">
        <v>526</v>
      </c>
    </row>
    <row r="3734" spans="1:3" x14ac:dyDescent="0.4">
      <c r="A3734">
        <v>2021</v>
      </c>
      <c r="B3734" s="30" t="s">
        <v>3215</v>
      </c>
      <c r="C3734">
        <v>79</v>
      </c>
    </row>
    <row r="3735" spans="1:3" x14ac:dyDescent="0.4">
      <c r="A3735">
        <v>2021</v>
      </c>
      <c r="B3735" s="30" t="s">
        <v>3173</v>
      </c>
      <c r="C3735">
        <v>94</v>
      </c>
    </row>
    <row r="3736" spans="1:3" x14ac:dyDescent="0.4">
      <c r="A3736">
        <v>2021</v>
      </c>
      <c r="B3736" s="30" t="s">
        <v>6405</v>
      </c>
      <c r="C3736">
        <v>1584</v>
      </c>
    </row>
    <row r="3737" spans="1:3" x14ac:dyDescent="0.4">
      <c r="A3737">
        <v>2021</v>
      </c>
      <c r="B3737" s="30" t="s">
        <v>2886</v>
      </c>
      <c r="C3737">
        <v>6880</v>
      </c>
    </row>
    <row r="3738" spans="1:3" x14ac:dyDescent="0.4">
      <c r="A3738">
        <v>2021</v>
      </c>
      <c r="B3738" s="30" t="s">
        <v>6406</v>
      </c>
      <c r="C3738">
        <v>1082</v>
      </c>
    </row>
    <row r="3739" spans="1:3" x14ac:dyDescent="0.4">
      <c r="A3739">
        <v>2021</v>
      </c>
      <c r="B3739" s="30" t="s">
        <v>6407</v>
      </c>
      <c r="C3739">
        <v>97</v>
      </c>
    </row>
    <row r="3740" spans="1:3" x14ac:dyDescent="0.4">
      <c r="A3740">
        <v>2021</v>
      </c>
      <c r="B3740" s="30" t="s">
        <v>6408</v>
      </c>
      <c r="C3740">
        <v>33</v>
      </c>
    </row>
    <row r="3741" spans="1:3" x14ac:dyDescent="0.4">
      <c r="A3741">
        <v>2021</v>
      </c>
      <c r="B3741" s="30" t="s">
        <v>6409</v>
      </c>
      <c r="C3741">
        <v>225</v>
      </c>
    </row>
    <row r="3742" spans="1:3" x14ac:dyDescent="0.4">
      <c r="A3742">
        <v>2021</v>
      </c>
      <c r="B3742" s="30" t="s">
        <v>6410</v>
      </c>
      <c r="C3742">
        <v>14</v>
      </c>
    </row>
    <row r="3743" spans="1:3" x14ac:dyDescent="0.4">
      <c r="A3743">
        <v>2021</v>
      </c>
      <c r="B3743" s="30" t="s">
        <v>6411</v>
      </c>
      <c r="C3743">
        <v>5675</v>
      </c>
    </row>
    <row r="3744" spans="1:3" x14ac:dyDescent="0.4">
      <c r="A3744">
        <v>2021</v>
      </c>
      <c r="B3744" s="30" t="s">
        <v>457</v>
      </c>
      <c r="C3744">
        <v>6400</v>
      </c>
    </row>
    <row r="3745" spans="1:3" x14ac:dyDescent="0.4">
      <c r="A3745">
        <v>2021</v>
      </c>
      <c r="B3745" s="30" t="s">
        <v>2580</v>
      </c>
      <c r="C3745">
        <v>3270</v>
      </c>
    </row>
    <row r="3746" spans="1:3" x14ac:dyDescent="0.4">
      <c r="A3746">
        <v>2021</v>
      </c>
      <c r="B3746" s="30" t="s">
        <v>6412</v>
      </c>
      <c r="C3746">
        <v>52</v>
      </c>
    </row>
    <row r="3747" spans="1:3" x14ac:dyDescent="0.4">
      <c r="A3747">
        <v>2021</v>
      </c>
      <c r="B3747" s="30" t="s">
        <v>6413</v>
      </c>
      <c r="C3747">
        <v>60</v>
      </c>
    </row>
    <row r="3748" spans="1:3" x14ac:dyDescent="0.4">
      <c r="A3748">
        <v>2021</v>
      </c>
      <c r="B3748" s="30" t="s">
        <v>3061</v>
      </c>
      <c r="C3748">
        <v>107</v>
      </c>
    </row>
    <row r="3749" spans="1:3" x14ac:dyDescent="0.4">
      <c r="A3749">
        <v>2021</v>
      </c>
      <c r="B3749" s="30" t="s">
        <v>6414</v>
      </c>
      <c r="C3749">
        <v>43</v>
      </c>
    </row>
    <row r="3750" spans="1:3" x14ac:dyDescent="0.4">
      <c r="A3750">
        <v>2021</v>
      </c>
      <c r="B3750" s="30" t="s">
        <v>6415</v>
      </c>
      <c r="C3750">
        <v>118</v>
      </c>
    </row>
    <row r="3751" spans="1:3" x14ac:dyDescent="0.4">
      <c r="A3751">
        <v>2021</v>
      </c>
      <c r="B3751" s="30" t="s">
        <v>6416</v>
      </c>
      <c r="C3751">
        <v>1535</v>
      </c>
    </row>
    <row r="3752" spans="1:3" x14ac:dyDescent="0.4">
      <c r="A3752">
        <v>2021</v>
      </c>
      <c r="B3752" s="30" t="s">
        <v>994</v>
      </c>
      <c r="C3752">
        <v>7416</v>
      </c>
    </row>
    <row r="3753" spans="1:3" x14ac:dyDescent="0.4">
      <c r="A3753">
        <v>2021</v>
      </c>
      <c r="B3753" s="30" t="s">
        <v>6417</v>
      </c>
      <c r="C3753">
        <v>177</v>
      </c>
    </row>
    <row r="3754" spans="1:3" x14ac:dyDescent="0.4">
      <c r="A3754">
        <v>2021</v>
      </c>
      <c r="B3754" s="30" t="s">
        <v>1580</v>
      </c>
      <c r="C3754">
        <v>633</v>
      </c>
    </row>
    <row r="3755" spans="1:3" x14ac:dyDescent="0.4">
      <c r="A3755">
        <v>2021</v>
      </c>
      <c r="B3755" s="30" t="s">
        <v>6418</v>
      </c>
      <c r="C3755">
        <v>75</v>
      </c>
    </row>
    <row r="3756" spans="1:3" x14ac:dyDescent="0.4">
      <c r="A3756">
        <v>2021</v>
      </c>
      <c r="B3756" s="30" t="s">
        <v>3700</v>
      </c>
      <c r="C3756">
        <v>410</v>
      </c>
    </row>
    <row r="3757" spans="1:3" x14ac:dyDescent="0.4">
      <c r="A3757">
        <v>2021</v>
      </c>
      <c r="B3757" s="30" t="s">
        <v>1430</v>
      </c>
      <c r="C3757">
        <v>1656</v>
      </c>
    </row>
    <row r="3758" spans="1:3" x14ac:dyDescent="0.4">
      <c r="A3758">
        <v>2021</v>
      </c>
      <c r="B3758" s="30" t="s">
        <v>6419</v>
      </c>
      <c r="C3758">
        <v>391</v>
      </c>
    </row>
    <row r="3759" spans="1:3" x14ac:dyDescent="0.4">
      <c r="A3759">
        <v>2021</v>
      </c>
      <c r="B3759" s="30" t="s">
        <v>6422</v>
      </c>
      <c r="C3759">
        <v>1042</v>
      </c>
    </row>
    <row r="3760" spans="1:3" x14ac:dyDescent="0.4">
      <c r="A3760">
        <v>2021</v>
      </c>
      <c r="B3760" s="30" t="s">
        <v>6420</v>
      </c>
      <c r="C3760">
        <v>62</v>
      </c>
    </row>
    <row r="3761" spans="1:3" x14ac:dyDescent="0.4">
      <c r="A3761">
        <v>2021</v>
      </c>
      <c r="B3761" s="30" t="s">
        <v>6421</v>
      </c>
      <c r="C3761">
        <v>260</v>
      </c>
    </row>
    <row r="3762" spans="1:3" x14ac:dyDescent="0.4">
      <c r="A3762">
        <v>2021</v>
      </c>
      <c r="B3762" s="30" t="s">
        <v>2384</v>
      </c>
      <c r="C3762">
        <v>496</v>
      </c>
    </row>
    <row r="3763" spans="1:3" x14ac:dyDescent="0.4">
      <c r="A3763">
        <v>2021</v>
      </c>
      <c r="B3763" s="30" t="s">
        <v>6423</v>
      </c>
      <c r="C3763">
        <v>258</v>
      </c>
    </row>
    <row r="3764" spans="1:3" x14ac:dyDescent="0.4">
      <c r="A3764">
        <v>2021</v>
      </c>
      <c r="B3764" s="30" t="s">
        <v>6424</v>
      </c>
      <c r="C3764">
        <v>722</v>
      </c>
    </row>
    <row r="3765" spans="1:3" x14ac:dyDescent="0.4">
      <c r="A3765">
        <v>2021</v>
      </c>
      <c r="B3765" s="30" t="s">
        <v>6425</v>
      </c>
      <c r="C3765">
        <v>197</v>
      </c>
    </row>
    <row r="3766" spans="1:3" x14ac:dyDescent="0.4">
      <c r="A3766">
        <v>2021</v>
      </c>
      <c r="B3766" s="30" t="s">
        <v>6426</v>
      </c>
      <c r="C3766">
        <v>236</v>
      </c>
    </row>
    <row r="3767" spans="1:3" x14ac:dyDescent="0.4">
      <c r="A3767">
        <v>2021</v>
      </c>
      <c r="B3767" s="30" t="s">
        <v>6427</v>
      </c>
      <c r="C3767">
        <v>74</v>
      </c>
    </row>
    <row r="3768" spans="1:3" x14ac:dyDescent="0.4">
      <c r="A3768">
        <v>2021</v>
      </c>
      <c r="B3768" s="30" t="s">
        <v>1855</v>
      </c>
      <c r="C3768">
        <v>3617</v>
      </c>
    </row>
    <row r="3769" spans="1:3" x14ac:dyDescent="0.4">
      <c r="A3769">
        <v>2021</v>
      </c>
      <c r="B3769" s="30" t="s">
        <v>269</v>
      </c>
      <c r="C3769">
        <v>18</v>
      </c>
    </row>
    <row r="3770" spans="1:3" x14ac:dyDescent="0.4">
      <c r="A3770">
        <v>2021</v>
      </c>
      <c r="B3770" s="30" t="s">
        <v>1881</v>
      </c>
      <c r="C3770">
        <v>1549</v>
      </c>
    </row>
    <row r="3771" spans="1:3" x14ac:dyDescent="0.4">
      <c r="A3771">
        <v>2021</v>
      </c>
      <c r="B3771" s="30" t="s">
        <v>2290</v>
      </c>
      <c r="C3771">
        <v>198</v>
      </c>
    </row>
    <row r="3772" spans="1:3" x14ac:dyDescent="0.4">
      <c r="A3772">
        <v>2021</v>
      </c>
      <c r="B3772" s="30" t="s">
        <v>6428</v>
      </c>
      <c r="C3772">
        <v>2276</v>
      </c>
    </row>
    <row r="3773" spans="1:3" x14ac:dyDescent="0.4">
      <c r="A3773">
        <v>2021</v>
      </c>
      <c r="B3773" s="30" t="s">
        <v>156</v>
      </c>
      <c r="C3773">
        <v>28837</v>
      </c>
    </row>
    <row r="3774" spans="1:3" x14ac:dyDescent="0.4">
      <c r="A3774">
        <v>2021</v>
      </c>
      <c r="B3774" s="30" t="s">
        <v>6429</v>
      </c>
      <c r="C3774">
        <v>237</v>
      </c>
    </row>
    <row r="3775" spans="1:3" x14ac:dyDescent="0.4">
      <c r="A3775">
        <v>2021</v>
      </c>
      <c r="B3775" s="30" t="s">
        <v>6430</v>
      </c>
      <c r="C3775">
        <v>231</v>
      </c>
    </row>
    <row r="3776" spans="1:3" x14ac:dyDescent="0.4">
      <c r="A3776">
        <v>2021</v>
      </c>
      <c r="B3776" s="30" t="s">
        <v>6431</v>
      </c>
      <c r="C3776">
        <v>1011</v>
      </c>
    </row>
    <row r="3777" spans="1:3" x14ac:dyDescent="0.4">
      <c r="A3777">
        <v>2021</v>
      </c>
      <c r="B3777" s="30" t="s">
        <v>6432</v>
      </c>
      <c r="C3777">
        <v>104</v>
      </c>
    </row>
    <row r="3778" spans="1:3" x14ac:dyDescent="0.4">
      <c r="A3778">
        <v>2021</v>
      </c>
      <c r="B3778" s="30" t="s">
        <v>6433</v>
      </c>
      <c r="C3778">
        <v>901</v>
      </c>
    </row>
    <row r="3779" spans="1:3" x14ac:dyDescent="0.4">
      <c r="A3779">
        <v>2021</v>
      </c>
      <c r="B3779" s="30" t="s">
        <v>8098</v>
      </c>
      <c r="C3779">
        <v>13</v>
      </c>
    </row>
    <row r="3780" spans="1:3" x14ac:dyDescent="0.4">
      <c r="A3780">
        <v>2021</v>
      </c>
      <c r="B3780" s="30" t="s">
        <v>6434</v>
      </c>
      <c r="C3780">
        <v>3652</v>
      </c>
    </row>
    <row r="3781" spans="1:3" x14ac:dyDescent="0.4">
      <c r="A3781">
        <v>2021</v>
      </c>
      <c r="B3781" s="30" t="s">
        <v>207</v>
      </c>
      <c r="C3781">
        <v>296</v>
      </c>
    </row>
    <row r="3782" spans="1:3" x14ac:dyDescent="0.4">
      <c r="A3782">
        <v>2021</v>
      </c>
      <c r="B3782" s="30" t="s">
        <v>6435</v>
      </c>
      <c r="C3782">
        <v>418</v>
      </c>
    </row>
    <row r="3783" spans="1:3" x14ac:dyDescent="0.4">
      <c r="A3783">
        <v>2021</v>
      </c>
      <c r="B3783" s="30" t="s">
        <v>3009</v>
      </c>
      <c r="C3783">
        <v>2765</v>
      </c>
    </row>
    <row r="3784" spans="1:3" x14ac:dyDescent="0.4">
      <c r="A3784">
        <v>2021</v>
      </c>
      <c r="B3784" s="30" t="s">
        <v>3555</v>
      </c>
      <c r="C3784">
        <v>45327</v>
      </c>
    </row>
    <row r="3785" spans="1:3" x14ac:dyDescent="0.4">
      <c r="A3785">
        <v>2021</v>
      </c>
      <c r="B3785" s="30" t="s">
        <v>6436</v>
      </c>
      <c r="C3785">
        <v>605</v>
      </c>
    </row>
    <row r="3786" spans="1:3" x14ac:dyDescent="0.4">
      <c r="A3786">
        <v>2021</v>
      </c>
      <c r="B3786" s="30" t="s">
        <v>6437</v>
      </c>
      <c r="C3786">
        <v>102</v>
      </c>
    </row>
    <row r="3787" spans="1:3" x14ac:dyDescent="0.4">
      <c r="A3787">
        <v>2021</v>
      </c>
      <c r="B3787" s="30" t="s">
        <v>6438</v>
      </c>
      <c r="C3787">
        <v>48</v>
      </c>
    </row>
    <row r="3788" spans="1:3" x14ac:dyDescent="0.4">
      <c r="A3788">
        <v>2021</v>
      </c>
      <c r="B3788" s="30" t="s">
        <v>789</v>
      </c>
      <c r="C3788">
        <v>8485</v>
      </c>
    </row>
    <row r="3789" spans="1:3" x14ac:dyDescent="0.4">
      <c r="A3789">
        <v>2021</v>
      </c>
      <c r="B3789" s="30" t="s">
        <v>6439</v>
      </c>
      <c r="C3789">
        <v>1626</v>
      </c>
    </row>
    <row r="3790" spans="1:3" x14ac:dyDescent="0.4">
      <c r="A3790">
        <v>2021</v>
      </c>
      <c r="B3790" s="30" t="s">
        <v>6440</v>
      </c>
      <c r="C3790">
        <v>281</v>
      </c>
    </row>
    <row r="3791" spans="1:3" x14ac:dyDescent="0.4">
      <c r="A3791">
        <v>2021</v>
      </c>
      <c r="B3791" s="30" t="s">
        <v>692</v>
      </c>
      <c r="C3791">
        <v>11219</v>
      </c>
    </row>
    <row r="3792" spans="1:3" x14ac:dyDescent="0.4">
      <c r="A3792">
        <v>2021</v>
      </c>
      <c r="B3792" s="30" t="s">
        <v>1050</v>
      </c>
      <c r="C3792">
        <v>8756</v>
      </c>
    </row>
    <row r="3793" spans="1:3" x14ac:dyDescent="0.4">
      <c r="A3793">
        <v>2021</v>
      </c>
      <c r="B3793" s="30" t="s">
        <v>6441</v>
      </c>
      <c r="C3793">
        <v>10022</v>
      </c>
    </row>
    <row r="3794" spans="1:3" x14ac:dyDescent="0.4">
      <c r="A3794">
        <v>2021</v>
      </c>
      <c r="B3794" s="30" t="s">
        <v>6442</v>
      </c>
      <c r="C3794">
        <v>21</v>
      </c>
    </row>
    <row r="3795" spans="1:3" x14ac:dyDescent="0.4">
      <c r="A3795">
        <v>2021</v>
      </c>
      <c r="B3795" s="30" t="s">
        <v>6443</v>
      </c>
      <c r="C3795">
        <v>269</v>
      </c>
    </row>
    <row r="3796" spans="1:3" x14ac:dyDescent="0.4">
      <c r="A3796">
        <v>2021</v>
      </c>
      <c r="B3796" s="30" t="s">
        <v>6444</v>
      </c>
      <c r="C3796">
        <v>663</v>
      </c>
    </row>
    <row r="3797" spans="1:3" x14ac:dyDescent="0.4">
      <c r="A3797">
        <v>2021</v>
      </c>
      <c r="B3797" s="30" t="s">
        <v>6445</v>
      </c>
      <c r="C3797">
        <v>274</v>
      </c>
    </row>
    <row r="3798" spans="1:3" x14ac:dyDescent="0.4">
      <c r="A3798">
        <v>2021</v>
      </c>
      <c r="B3798" s="30" t="s">
        <v>6446</v>
      </c>
      <c r="C3798">
        <v>117</v>
      </c>
    </row>
    <row r="3799" spans="1:3" x14ac:dyDescent="0.4">
      <c r="A3799">
        <v>2021</v>
      </c>
      <c r="B3799" s="30" t="s">
        <v>1832</v>
      </c>
      <c r="C3799">
        <v>4517</v>
      </c>
    </row>
    <row r="3800" spans="1:3" x14ac:dyDescent="0.4">
      <c r="A3800">
        <v>2021</v>
      </c>
      <c r="B3800" s="30" t="s">
        <v>2613</v>
      </c>
      <c r="C3800">
        <v>1754</v>
      </c>
    </row>
    <row r="3801" spans="1:3" x14ac:dyDescent="0.4">
      <c r="A3801">
        <v>2021</v>
      </c>
      <c r="B3801" s="30" t="s">
        <v>6447</v>
      </c>
      <c r="C3801">
        <v>331</v>
      </c>
    </row>
    <row r="3802" spans="1:3" x14ac:dyDescent="0.4">
      <c r="A3802">
        <v>2021</v>
      </c>
      <c r="B3802" s="30" t="s">
        <v>6448</v>
      </c>
      <c r="C3802">
        <v>41</v>
      </c>
    </row>
    <row r="3803" spans="1:3" x14ac:dyDescent="0.4">
      <c r="A3803">
        <v>2021</v>
      </c>
      <c r="B3803" s="30" t="s">
        <v>1224</v>
      </c>
      <c r="C3803">
        <v>1012</v>
      </c>
    </row>
    <row r="3804" spans="1:3" x14ac:dyDescent="0.4">
      <c r="A3804">
        <v>2021</v>
      </c>
      <c r="B3804" s="30" t="s">
        <v>3516</v>
      </c>
      <c r="C3804">
        <v>8551</v>
      </c>
    </row>
    <row r="3805" spans="1:3" x14ac:dyDescent="0.4">
      <c r="A3805">
        <v>2021</v>
      </c>
      <c r="B3805" s="30" t="s">
        <v>6449</v>
      </c>
      <c r="C3805">
        <v>530</v>
      </c>
    </row>
    <row r="3806" spans="1:3" x14ac:dyDescent="0.4">
      <c r="A3806">
        <v>2021</v>
      </c>
      <c r="B3806" s="30" t="s">
        <v>6450</v>
      </c>
      <c r="C3806">
        <v>29</v>
      </c>
    </row>
    <row r="3807" spans="1:3" x14ac:dyDescent="0.4">
      <c r="A3807">
        <v>2021</v>
      </c>
      <c r="B3807" s="30" t="s">
        <v>6454</v>
      </c>
      <c r="C3807">
        <v>252</v>
      </c>
    </row>
    <row r="3808" spans="1:3" x14ac:dyDescent="0.4">
      <c r="A3808">
        <v>2021</v>
      </c>
      <c r="B3808" s="30" t="s">
        <v>6451</v>
      </c>
      <c r="C3808">
        <v>1340</v>
      </c>
    </row>
    <row r="3809" spans="1:3" x14ac:dyDescent="0.4">
      <c r="A3809">
        <v>2021</v>
      </c>
      <c r="B3809" s="30" t="s">
        <v>6452</v>
      </c>
      <c r="C3809">
        <v>137</v>
      </c>
    </row>
    <row r="3810" spans="1:3" x14ac:dyDescent="0.4">
      <c r="A3810">
        <v>2021</v>
      </c>
      <c r="B3810" s="30" t="s">
        <v>6453</v>
      </c>
      <c r="C3810">
        <v>391</v>
      </c>
    </row>
    <row r="3811" spans="1:3" x14ac:dyDescent="0.4">
      <c r="A3811">
        <v>2021</v>
      </c>
      <c r="B3811" s="30" t="s">
        <v>8099</v>
      </c>
      <c r="C3811">
        <v>58</v>
      </c>
    </row>
    <row r="3812" spans="1:3" x14ac:dyDescent="0.4">
      <c r="A3812">
        <v>2021</v>
      </c>
      <c r="B3812" s="30" t="s">
        <v>6455</v>
      </c>
      <c r="C3812">
        <v>161</v>
      </c>
    </row>
    <row r="3813" spans="1:3" x14ac:dyDescent="0.4">
      <c r="A3813">
        <v>2021</v>
      </c>
      <c r="B3813" s="30" t="s">
        <v>3055</v>
      </c>
      <c r="C3813">
        <v>10551</v>
      </c>
    </row>
    <row r="3814" spans="1:3" x14ac:dyDescent="0.4">
      <c r="A3814">
        <v>2021</v>
      </c>
      <c r="B3814" s="30" t="s">
        <v>750</v>
      </c>
      <c r="C3814">
        <v>64</v>
      </c>
    </row>
    <row r="3815" spans="1:3" x14ac:dyDescent="0.4">
      <c r="A3815">
        <v>2021</v>
      </c>
      <c r="B3815" s="30" t="s">
        <v>371</v>
      </c>
      <c r="C3815">
        <v>86</v>
      </c>
    </row>
    <row r="3816" spans="1:3" x14ac:dyDescent="0.4">
      <c r="A3816">
        <v>2021</v>
      </c>
      <c r="B3816" s="30" t="s">
        <v>6456</v>
      </c>
      <c r="C3816">
        <v>83</v>
      </c>
    </row>
    <row r="3817" spans="1:3" x14ac:dyDescent="0.4">
      <c r="A3817">
        <v>2021</v>
      </c>
      <c r="B3817" s="30" t="s">
        <v>6457</v>
      </c>
      <c r="C3817">
        <v>65</v>
      </c>
    </row>
    <row r="3818" spans="1:3" x14ac:dyDescent="0.4">
      <c r="A3818">
        <v>2021</v>
      </c>
      <c r="B3818" s="30" t="s">
        <v>866</v>
      </c>
      <c r="C3818">
        <v>9249</v>
      </c>
    </row>
    <row r="3819" spans="1:3" x14ac:dyDescent="0.4">
      <c r="A3819">
        <v>2021</v>
      </c>
      <c r="B3819" s="30" t="s">
        <v>6458</v>
      </c>
      <c r="C3819">
        <v>158</v>
      </c>
    </row>
    <row r="3820" spans="1:3" x14ac:dyDescent="0.4">
      <c r="A3820">
        <v>2021</v>
      </c>
      <c r="B3820" s="30" t="s">
        <v>6459</v>
      </c>
      <c r="C3820">
        <v>308</v>
      </c>
    </row>
    <row r="3821" spans="1:3" x14ac:dyDescent="0.4">
      <c r="A3821">
        <v>2021</v>
      </c>
      <c r="B3821" s="30" t="s">
        <v>6460</v>
      </c>
      <c r="C3821">
        <v>373</v>
      </c>
    </row>
    <row r="3822" spans="1:3" x14ac:dyDescent="0.4">
      <c r="A3822">
        <v>2021</v>
      </c>
      <c r="B3822" s="30" t="s">
        <v>6461</v>
      </c>
      <c r="C3822">
        <v>62</v>
      </c>
    </row>
    <row r="3823" spans="1:3" x14ac:dyDescent="0.4">
      <c r="A3823">
        <v>2021</v>
      </c>
      <c r="B3823" s="30" t="s">
        <v>6462</v>
      </c>
      <c r="C3823">
        <v>53</v>
      </c>
    </row>
    <row r="3824" spans="1:3" x14ac:dyDescent="0.4">
      <c r="A3824">
        <v>2021</v>
      </c>
      <c r="B3824" s="30" t="s">
        <v>435</v>
      </c>
      <c r="C3824">
        <v>13548</v>
      </c>
    </row>
    <row r="3825" spans="1:3" x14ac:dyDescent="0.4">
      <c r="A3825">
        <v>2021</v>
      </c>
      <c r="B3825" s="30" t="s">
        <v>1112</v>
      </c>
      <c r="C3825">
        <v>1239</v>
      </c>
    </row>
    <row r="3826" spans="1:3" x14ac:dyDescent="0.4">
      <c r="A3826">
        <v>2021</v>
      </c>
      <c r="B3826" s="30" t="s">
        <v>6463</v>
      </c>
      <c r="C3826">
        <v>89</v>
      </c>
    </row>
    <row r="3827" spans="1:3" x14ac:dyDescent="0.4">
      <c r="A3827">
        <v>2021</v>
      </c>
      <c r="B3827" s="30" t="s">
        <v>3294</v>
      </c>
      <c r="C3827">
        <v>69</v>
      </c>
    </row>
    <row r="3828" spans="1:3" x14ac:dyDescent="0.4">
      <c r="A3828">
        <v>2021</v>
      </c>
      <c r="B3828" s="30" t="s">
        <v>6464</v>
      </c>
      <c r="C3828">
        <v>3</v>
      </c>
    </row>
    <row r="3829" spans="1:3" x14ac:dyDescent="0.4">
      <c r="A3829">
        <v>2021</v>
      </c>
      <c r="B3829" s="30" t="s">
        <v>6465</v>
      </c>
      <c r="C3829">
        <v>3186</v>
      </c>
    </row>
    <row r="3830" spans="1:3" x14ac:dyDescent="0.4">
      <c r="A3830">
        <v>2021</v>
      </c>
      <c r="B3830" s="30" t="s">
        <v>6466</v>
      </c>
      <c r="C3830">
        <v>85</v>
      </c>
    </row>
    <row r="3831" spans="1:3" x14ac:dyDescent="0.4">
      <c r="A3831">
        <v>2021</v>
      </c>
      <c r="B3831" s="30" t="s">
        <v>3545</v>
      </c>
      <c r="C3831">
        <v>177</v>
      </c>
    </row>
    <row r="3832" spans="1:3" x14ac:dyDescent="0.4">
      <c r="A3832">
        <v>2021</v>
      </c>
      <c r="B3832" s="30" t="s">
        <v>6467</v>
      </c>
      <c r="C3832">
        <v>481</v>
      </c>
    </row>
    <row r="3833" spans="1:3" x14ac:dyDescent="0.4">
      <c r="A3833">
        <v>2021</v>
      </c>
      <c r="B3833" s="30" t="s">
        <v>6468</v>
      </c>
      <c r="C3833">
        <v>138</v>
      </c>
    </row>
    <row r="3834" spans="1:3" x14ac:dyDescent="0.4">
      <c r="A3834">
        <v>2021</v>
      </c>
      <c r="B3834" s="30" t="s">
        <v>2472</v>
      </c>
      <c r="C3834">
        <v>10897</v>
      </c>
    </row>
    <row r="3835" spans="1:3" x14ac:dyDescent="0.4">
      <c r="A3835">
        <v>2021</v>
      </c>
      <c r="B3835" s="30" t="s">
        <v>6472</v>
      </c>
      <c r="C3835">
        <v>452</v>
      </c>
    </row>
    <row r="3836" spans="1:3" x14ac:dyDescent="0.4">
      <c r="A3836">
        <v>2021</v>
      </c>
      <c r="B3836" s="30" t="s">
        <v>2638</v>
      </c>
      <c r="C3836">
        <v>1508</v>
      </c>
    </row>
    <row r="3837" spans="1:3" x14ac:dyDescent="0.4">
      <c r="A3837">
        <v>2021</v>
      </c>
      <c r="B3837" s="30" t="s">
        <v>6469</v>
      </c>
      <c r="C3837">
        <v>2587</v>
      </c>
    </row>
    <row r="3838" spans="1:3" x14ac:dyDescent="0.4">
      <c r="A3838">
        <v>2021</v>
      </c>
      <c r="B3838" s="30" t="s">
        <v>6470</v>
      </c>
      <c r="C3838">
        <v>78</v>
      </c>
    </row>
    <row r="3839" spans="1:3" x14ac:dyDescent="0.4">
      <c r="A3839">
        <v>2021</v>
      </c>
      <c r="B3839" s="30" t="s">
        <v>6471</v>
      </c>
      <c r="C3839">
        <v>694</v>
      </c>
    </row>
    <row r="3840" spans="1:3" x14ac:dyDescent="0.4">
      <c r="A3840">
        <v>2021</v>
      </c>
      <c r="B3840" s="30" t="s">
        <v>6473</v>
      </c>
      <c r="C3840">
        <v>138</v>
      </c>
    </row>
    <row r="3841" spans="1:3" x14ac:dyDescent="0.4">
      <c r="A3841">
        <v>2021</v>
      </c>
      <c r="B3841" s="30" t="s">
        <v>6474</v>
      </c>
      <c r="C3841">
        <v>199</v>
      </c>
    </row>
    <row r="3842" spans="1:3" x14ac:dyDescent="0.4">
      <c r="A3842">
        <v>2021</v>
      </c>
      <c r="B3842" s="30" t="s">
        <v>3284</v>
      </c>
      <c r="C3842">
        <v>1685</v>
      </c>
    </row>
    <row r="3843" spans="1:3" x14ac:dyDescent="0.4">
      <c r="A3843">
        <v>2021</v>
      </c>
      <c r="B3843" s="30" t="s">
        <v>2932</v>
      </c>
      <c r="C3843">
        <v>11675</v>
      </c>
    </row>
    <row r="3844" spans="1:3" x14ac:dyDescent="0.4">
      <c r="A3844">
        <v>2021</v>
      </c>
      <c r="B3844" s="30" t="s">
        <v>6475</v>
      </c>
      <c r="C3844">
        <v>1870</v>
      </c>
    </row>
    <row r="3845" spans="1:3" x14ac:dyDescent="0.4">
      <c r="A3845">
        <v>2021</v>
      </c>
      <c r="B3845" s="30" t="s">
        <v>6476</v>
      </c>
      <c r="C3845">
        <v>2214</v>
      </c>
    </row>
    <row r="3846" spans="1:3" x14ac:dyDescent="0.4">
      <c r="A3846">
        <v>2021</v>
      </c>
      <c r="B3846" s="30" t="s">
        <v>632</v>
      </c>
      <c r="C3846">
        <v>6622</v>
      </c>
    </row>
    <row r="3847" spans="1:3" x14ac:dyDescent="0.4">
      <c r="A3847">
        <v>2021</v>
      </c>
      <c r="B3847" s="30" t="s">
        <v>6477</v>
      </c>
      <c r="C3847">
        <v>272</v>
      </c>
    </row>
    <row r="3848" spans="1:3" x14ac:dyDescent="0.4">
      <c r="A3848">
        <v>2021</v>
      </c>
      <c r="B3848" s="30" t="s">
        <v>6478</v>
      </c>
      <c r="C3848">
        <v>77</v>
      </c>
    </row>
    <row r="3849" spans="1:3" x14ac:dyDescent="0.4">
      <c r="A3849">
        <v>2021</v>
      </c>
      <c r="B3849" s="30" t="s">
        <v>8100</v>
      </c>
      <c r="C3849">
        <v>198</v>
      </c>
    </row>
    <row r="3850" spans="1:3" x14ac:dyDescent="0.4">
      <c r="A3850">
        <v>2021</v>
      </c>
      <c r="B3850" s="30" t="s">
        <v>6479</v>
      </c>
      <c r="C3850">
        <v>54</v>
      </c>
    </row>
    <row r="3851" spans="1:3" x14ac:dyDescent="0.4">
      <c r="A3851">
        <v>2021</v>
      </c>
      <c r="B3851" s="30" t="s">
        <v>1256</v>
      </c>
      <c r="C3851">
        <v>2670</v>
      </c>
    </row>
    <row r="3852" spans="1:3" x14ac:dyDescent="0.4">
      <c r="A3852">
        <v>2021</v>
      </c>
      <c r="B3852" s="30" t="s">
        <v>6480</v>
      </c>
      <c r="C3852">
        <v>210</v>
      </c>
    </row>
    <row r="3853" spans="1:3" x14ac:dyDescent="0.4">
      <c r="A3853">
        <v>2021</v>
      </c>
      <c r="B3853" s="30" t="s">
        <v>6481</v>
      </c>
      <c r="C3853">
        <v>137</v>
      </c>
    </row>
    <row r="3854" spans="1:3" x14ac:dyDescent="0.4">
      <c r="A3854">
        <v>2021</v>
      </c>
      <c r="B3854" s="30" t="s">
        <v>6482</v>
      </c>
      <c r="C3854">
        <v>6345</v>
      </c>
    </row>
    <row r="3855" spans="1:3" x14ac:dyDescent="0.4">
      <c r="A3855">
        <v>2021</v>
      </c>
      <c r="B3855" s="30" t="s">
        <v>6483</v>
      </c>
      <c r="C3855">
        <v>7213</v>
      </c>
    </row>
    <row r="3856" spans="1:3" x14ac:dyDescent="0.4">
      <c r="A3856">
        <v>2021</v>
      </c>
      <c r="B3856" s="30" t="s">
        <v>6484</v>
      </c>
      <c r="C3856">
        <v>13</v>
      </c>
    </row>
    <row r="3857" spans="1:3" x14ac:dyDescent="0.4">
      <c r="A3857">
        <v>2021</v>
      </c>
      <c r="B3857" s="30" t="s">
        <v>6485</v>
      </c>
    </row>
    <row r="3858" spans="1:3" x14ac:dyDescent="0.4">
      <c r="A3858">
        <v>2021</v>
      </c>
      <c r="B3858" s="30" t="s">
        <v>6486</v>
      </c>
      <c r="C3858">
        <v>49</v>
      </c>
    </row>
    <row r="3859" spans="1:3" x14ac:dyDescent="0.4">
      <c r="A3859">
        <v>2021</v>
      </c>
      <c r="B3859" s="30" t="s">
        <v>6487</v>
      </c>
      <c r="C3859">
        <v>232</v>
      </c>
    </row>
    <row r="3860" spans="1:3" x14ac:dyDescent="0.4">
      <c r="A3860">
        <v>2021</v>
      </c>
      <c r="B3860" s="30" t="s">
        <v>2281</v>
      </c>
      <c r="C3860">
        <v>504</v>
      </c>
    </row>
    <row r="3861" spans="1:3" x14ac:dyDescent="0.4">
      <c r="A3861">
        <v>2021</v>
      </c>
      <c r="B3861" s="30" t="s">
        <v>3392</v>
      </c>
      <c r="C3861">
        <v>5092</v>
      </c>
    </row>
    <row r="3862" spans="1:3" x14ac:dyDescent="0.4">
      <c r="A3862">
        <v>2021</v>
      </c>
      <c r="B3862" s="30" t="s">
        <v>1550</v>
      </c>
      <c r="C3862">
        <v>116</v>
      </c>
    </row>
    <row r="3863" spans="1:3" x14ac:dyDescent="0.4">
      <c r="A3863">
        <v>2021</v>
      </c>
      <c r="B3863" s="30" t="s">
        <v>6488</v>
      </c>
      <c r="C3863">
        <v>234</v>
      </c>
    </row>
    <row r="3864" spans="1:3" x14ac:dyDescent="0.4">
      <c r="A3864">
        <v>2021</v>
      </c>
      <c r="B3864" s="30" t="s">
        <v>6489</v>
      </c>
      <c r="C3864">
        <v>79</v>
      </c>
    </row>
    <row r="3865" spans="1:3" x14ac:dyDescent="0.4">
      <c r="A3865">
        <v>2021</v>
      </c>
      <c r="B3865" s="30" t="s">
        <v>6490</v>
      </c>
      <c r="C3865">
        <v>152</v>
      </c>
    </row>
    <row r="3866" spans="1:3" x14ac:dyDescent="0.4">
      <c r="A3866">
        <v>2021</v>
      </c>
      <c r="B3866" s="30" t="s">
        <v>6491</v>
      </c>
      <c r="C3866">
        <v>8912</v>
      </c>
    </row>
    <row r="3867" spans="1:3" x14ac:dyDescent="0.4">
      <c r="A3867">
        <v>2021</v>
      </c>
      <c r="B3867" s="30" t="s">
        <v>1591</v>
      </c>
      <c r="C3867">
        <v>7581</v>
      </c>
    </row>
    <row r="3868" spans="1:3" x14ac:dyDescent="0.4">
      <c r="A3868">
        <v>2021</v>
      </c>
      <c r="B3868" s="30" t="s">
        <v>6492</v>
      </c>
      <c r="C3868">
        <v>2257</v>
      </c>
    </row>
    <row r="3869" spans="1:3" x14ac:dyDescent="0.4">
      <c r="A3869">
        <v>2021</v>
      </c>
      <c r="B3869" s="30" t="s">
        <v>6493</v>
      </c>
      <c r="C3869">
        <v>78</v>
      </c>
    </row>
    <row r="3870" spans="1:3" x14ac:dyDescent="0.4">
      <c r="A3870">
        <v>2021</v>
      </c>
      <c r="B3870" s="30" t="s">
        <v>6494</v>
      </c>
      <c r="C3870">
        <v>1753</v>
      </c>
    </row>
    <row r="3871" spans="1:3" x14ac:dyDescent="0.4">
      <c r="A3871">
        <v>2021</v>
      </c>
      <c r="B3871" s="30" t="s">
        <v>6495</v>
      </c>
      <c r="C3871">
        <v>1403</v>
      </c>
    </row>
    <row r="3872" spans="1:3" x14ac:dyDescent="0.4">
      <c r="A3872">
        <v>2021</v>
      </c>
      <c r="B3872" s="30" t="s">
        <v>6496</v>
      </c>
      <c r="C3872">
        <v>113</v>
      </c>
    </row>
    <row r="3873" spans="1:3" x14ac:dyDescent="0.4">
      <c r="A3873">
        <v>2021</v>
      </c>
      <c r="B3873" s="30" t="s">
        <v>2200</v>
      </c>
      <c r="C3873">
        <v>40329</v>
      </c>
    </row>
    <row r="3874" spans="1:3" x14ac:dyDescent="0.4">
      <c r="A3874">
        <v>2021</v>
      </c>
      <c r="B3874" s="30" t="s">
        <v>6497</v>
      </c>
      <c r="C3874">
        <v>1410</v>
      </c>
    </row>
    <row r="3875" spans="1:3" x14ac:dyDescent="0.4">
      <c r="A3875">
        <v>2021</v>
      </c>
      <c r="B3875" s="30" t="s">
        <v>6498</v>
      </c>
      <c r="C3875">
        <v>218</v>
      </c>
    </row>
    <row r="3876" spans="1:3" x14ac:dyDescent="0.4">
      <c r="A3876">
        <v>2021</v>
      </c>
      <c r="B3876" s="30" t="s">
        <v>1204</v>
      </c>
      <c r="C3876">
        <v>3388</v>
      </c>
    </row>
    <row r="3877" spans="1:3" x14ac:dyDescent="0.4">
      <c r="A3877">
        <v>2021</v>
      </c>
      <c r="B3877" s="30" t="s">
        <v>6499</v>
      </c>
      <c r="C3877">
        <v>424</v>
      </c>
    </row>
    <row r="3878" spans="1:3" x14ac:dyDescent="0.4">
      <c r="A3878">
        <v>2021</v>
      </c>
      <c r="B3878" s="30" t="s">
        <v>1576</v>
      </c>
      <c r="C3878">
        <v>229</v>
      </c>
    </row>
    <row r="3879" spans="1:3" x14ac:dyDescent="0.4">
      <c r="A3879">
        <v>2021</v>
      </c>
      <c r="B3879" s="30" t="s">
        <v>6500</v>
      </c>
      <c r="C3879">
        <v>74</v>
      </c>
    </row>
    <row r="3880" spans="1:3" x14ac:dyDescent="0.4">
      <c r="A3880">
        <v>2021</v>
      </c>
      <c r="B3880" s="30" t="s">
        <v>6501</v>
      </c>
      <c r="C3880">
        <v>33</v>
      </c>
    </row>
    <row r="3881" spans="1:3" x14ac:dyDescent="0.4">
      <c r="A3881">
        <v>2021</v>
      </c>
      <c r="B3881" s="30" t="s">
        <v>1913</v>
      </c>
      <c r="C3881">
        <v>2787</v>
      </c>
    </row>
    <row r="3882" spans="1:3" x14ac:dyDescent="0.4">
      <c r="A3882">
        <v>2021</v>
      </c>
      <c r="B3882" s="30" t="s">
        <v>6502</v>
      </c>
      <c r="C3882">
        <v>1605</v>
      </c>
    </row>
    <row r="3883" spans="1:3" x14ac:dyDescent="0.4">
      <c r="A3883">
        <v>2021</v>
      </c>
      <c r="B3883" s="30" t="s">
        <v>6503</v>
      </c>
      <c r="C3883">
        <v>13175</v>
      </c>
    </row>
    <row r="3884" spans="1:3" x14ac:dyDescent="0.4">
      <c r="A3884">
        <v>2021</v>
      </c>
      <c r="B3884" s="30" t="s">
        <v>6504</v>
      </c>
      <c r="C3884">
        <v>50</v>
      </c>
    </row>
    <row r="3885" spans="1:3" x14ac:dyDescent="0.4">
      <c r="A3885">
        <v>2021</v>
      </c>
      <c r="B3885" s="30" t="s">
        <v>6505</v>
      </c>
      <c r="C3885">
        <v>268</v>
      </c>
    </row>
    <row r="3886" spans="1:3" x14ac:dyDescent="0.4">
      <c r="A3886">
        <v>2021</v>
      </c>
      <c r="B3886" s="30" t="s">
        <v>7979</v>
      </c>
      <c r="C3886">
        <v>291</v>
      </c>
    </row>
    <row r="3887" spans="1:3" x14ac:dyDescent="0.4">
      <c r="A3887">
        <v>2021</v>
      </c>
      <c r="B3887" s="30" t="s">
        <v>3575</v>
      </c>
      <c r="C3887">
        <v>10545</v>
      </c>
    </row>
    <row r="3888" spans="1:3" x14ac:dyDescent="0.4">
      <c r="A3888">
        <v>2021</v>
      </c>
      <c r="B3888" s="30" t="s">
        <v>2846</v>
      </c>
      <c r="C3888">
        <v>11258</v>
      </c>
    </row>
    <row r="3889" spans="1:3" x14ac:dyDescent="0.4">
      <c r="A3889">
        <v>2021</v>
      </c>
      <c r="B3889" s="30" t="s">
        <v>6506</v>
      </c>
      <c r="C3889">
        <v>217</v>
      </c>
    </row>
    <row r="3890" spans="1:3" x14ac:dyDescent="0.4">
      <c r="A3890">
        <v>2021</v>
      </c>
      <c r="B3890" s="30" t="s">
        <v>6507</v>
      </c>
      <c r="C3890">
        <v>77</v>
      </c>
    </row>
    <row r="3891" spans="1:3" x14ac:dyDescent="0.4">
      <c r="A3891">
        <v>2021</v>
      </c>
      <c r="B3891" s="30" t="s">
        <v>6508</v>
      </c>
      <c r="C3891">
        <v>159</v>
      </c>
    </row>
    <row r="3892" spans="1:3" x14ac:dyDescent="0.4">
      <c r="A3892">
        <v>2021</v>
      </c>
      <c r="B3892" s="30" t="s">
        <v>6509</v>
      </c>
      <c r="C3892">
        <v>276</v>
      </c>
    </row>
    <row r="3893" spans="1:3" x14ac:dyDescent="0.4">
      <c r="A3893">
        <v>2021</v>
      </c>
      <c r="B3893" s="30" t="s">
        <v>361</v>
      </c>
      <c r="C3893">
        <v>2345</v>
      </c>
    </row>
    <row r="3894" spans="1:3" x14ac:dyDescent="0.4">
      <c r="A3894">
        <v>2021</v>
      </c>
      <c r="B3894" s="30" t="s">
        <v>1171</v>
      </c>
      <c r="C3894">
        <v>1716</v>
      </c>
    </row>
    <row r="3895" spans="1:3" x14ac:dyDescent="0.4">
      <c r="A3895">
        <v>2021</v>
      </c>
      <c r="B3895" s="30" t="s">
        <v>6510</v>
      </c>
      <c r="C3895">
        <v>121</v>
      </c>
    </row>
    <row r="3896" spans="1:3" x14ac:dyDescent="0.4">
      <c r="A3896">
        <v>2021</v>
      </c>
      <c r="B3896" s="30" t="s">
        <v>6511</v>
      </c>
      <c r="C3896">
        <v>59</v>
      </c>
    </row>
    <row r="3897" spans="1:3" x14ac:dyDescent="0.4">
      <c r="A3897">
        <v>2021</v>
      </c>
      <c r="B3897" s="30" t="s">
        <v>6512</v>
      </c>
      <c r="C3897">
        <v>55</v>
      </c>
    </row>
    <row r="3898" spans="1:3" x14ac:dyDescent="0.4">
      <c r="A3898">
        <v>2021</v>
      </c>
      <c r="B3898" s="30" t="s">
        <v>445</v>
      </c>
      <c r="C3898">
        <v>18519</v>
      </c>
    </row>
    <row r="3899" spans="1:3" x14ac:dyDescent="0.4">
      <c r="A3899">
        <v>2021</v>
      </c>
      <c r="B3899" s="30" t="s">
        <v>1678</v>
      </c>
      <c r="C3899">
        <v>3323</v>
      </c>
    </row>
    <row r="3900" spans="1:3" x14ac:dyDescent="0.4">
      <c r="A3900">
        <v>2021</v>
      </c>
      <c r="B3900" s="30" t="s">
        <v>6513</v>
      </c>
      <c r="C3900">
        <v>2098</v>
      </c>
    </row>
    <row r="3901" spans="1:3" x14ac:dyDescent="0.4">
      <c r="A3901">
        <v>2021</v>
      </c>
      <c r="B3901" s="30" t="s">
        <v>6514</v>
      </c>
      <c r="C3901">
        <v>201</v>
      </c>
    </row>
    <row r="3902" spans="1:3" x14ac:dyDescent="0.4">
      <c r="A3902">
        <v>2021</v>
      </c>
      <c r="B3902" s="30" t="s">
        <v>6515</v>
      </c>
      <c r="C3902">
        <v>1305</v>
      </c>
    </row>
    <row r="3903" spans="1:3" x14ac:dyDescent="0.4">
      <c r="A3903">
        <v>2021</v>
      </c>
      <c r="B3903" s="30" t="s">
        <v>6516</v>
      </c>
      <c r="C3903">
        <v>253</v>
      </c>
    </row>
    <row r="3904" spans="1:3" x14ac:dyDescent="0.4">
      <c r="A3904">
        <v>2021</v>
      </c>
      <c r="B3904" s="30" t="s">
        <v>6517</v>
      </c>
      <c r="C3904">
        <v>36</v>
      </c>
    </row>
    <row r="3905" spans="1:3" x14ac:dyDescent="0.4">
      <c r="A3905">
        <v>2021</v>
      </c>
      <c r="B3905" s="30" t="s">
        <v>6518</v>
      </c>
      <c r="C3905">
        <v>284</v>
      </c>
    </row>
    <row r="3906" spans="1:3" x14ac:dyDescent="0.4">
      <c r="A3906">
        <v>2021</v>
      </c>
      <c r="B3906" s="30" t="s">
        <v>6521</v>
      </c>
      <c r="C3906">
        <v>249</v>
      </c>
    </row>
    <row r="3907" spans="1:3" x14ac:dyDescent="0.4">
      <c r="A3907">
        <v>2021</v>
      </c>
      <c r="B3907" s="30" t="s">
        <v>6519</v>
      </c>
      <c r="C3907">
        <v>20686</v>
      </c>
    </row>
    <row r="3908" spans="1:3" x14ac:dyDescent="0.4">
      <c r="A3908">
        <v>2021</v>
      </c>
      <c r="B3908" s="30" t="s">
        <v>6520</v>
      </c>
      <c r="C3908">
        <v>103</v>
      </c>
    </row>
    <row r="3909" spans="1:3" x14ac:dyDescent="0.4">
      <c r="A3909">
        <v>2021</v>
      </c>
      <c r="B3909" s="30" t="s">
        <v>6522</v>
      </c>
      <c r="C3909">
        <v>210</v>
      </c>
    </row>
    <row r="3910" spans="1:3" x14ac:dyDescent="0.4">
      <c r="A3910">
        <v>2021</v>
      </c>
      <c r="B3910" s="30" t="s">
        <v>6523</v>
      </c>
      <c r="C3910">
        <v>37</v>
      </c>
    </row>
    <row r="3911" spans="1:3" x14ac:dyDescent="0.4">
      <c r="A3911">
        <v>2021</v>
      </c>
      <c r="B3911" s="30" t="s">
        <v>6524</v>
      </c>
      <c r="C3911">
        <v>85</v>
      </c>
    </row>
    <row r="3912" spans="1:3" x14ac:dyDescent="0.4">
      <c r="A3912">
        <v>2021</v>
      </c>
      <c r="B3912" s="30" t="s">
        <v>161</v>
      </c>
      <c r="C3912">
        <v>4676</v>
      </c>
    </row>
    <row r="3913" spans="1:3" x14ac:dyDescent="0.4">
      <c r="A3913">
        <v>2021</v>
      </c>
      <c r="B3913" s="30" t="s">
        <v>2226</v>
      </c>
      <c r="C3913">
        <v>286</v>
      </c>
    </row>
    <row r="3914" spans="1:3" x14ac:dyDescent="0.4">
      <c r="A3914">
        <v>2021</v>
      </c>
      <c r="B3914" s="30" t="s">
        <v>6525</v>
      </c>
      <c r="C3914">
        <v>83</v>
      </c>
    </row>
    <row r="3915" spans="1:3" x14ac:dyDescent="0.4">
      <c r="A3915">
        <v>2021</v>
      </c>
      <c r="B3915" s="30" t="s">
        <v>6526</v>
      </c>
      <c r="C3915">
        <v>1099</v>
      </c>
    </row>
    <row r="3916" spans="1:3" x14ac:dyDescent="0.4">
      <c r="A3916">
        <v>2021</v>
      </c>
      <c r="B3916" s="30" t="s">
        <v>6527</v>
      </c>
      <c r="C3916">
        <v>31</v>
      </c>
    </row>
    <row r="3917" spans="1:3" x14ac:dyDescent="0.4">
      <c r="A3917">
        <v>2021</v>
      </c>
      <c r="B3917" s="30" t="s">
        <v>6528</v>
      </c>
      <c r="C3917">
        <v>126</v>
      </c>
    </row>
    <row r="3918" spans="1:3" x14ac:dyDescent="0.4">
      <c r="A3918">
        <v>2021</v>
      </c>
      <c r="B3918" s="30" t="s">
        <v>6529</v>
      </c>
      <c r="C3918">
        <v>134</v>
      </c>
    </row>
    <row r="3919" spans="1:3" x14ac:dyDescent="0.4">
      <c r="A3919">
        <v>2021</v>
      </c>
      <c r="B3919" s="30" t="s">
        <v>6530</v>
      </c>
      <c r="C3919">
        <v>946</v>
      </c>
    </row>
    <row r="3920" spans="1:3" x14ac:dyDescent="0.4">
      <c r="A3920">
        <v>2021</v>
      </c>
      <c r="B3920" s="30" t="s">
        <v>6531</v>
      </c>
      <c r="C3920">
        <v>1250</v>
      </c>
    </row>
    <row r="3921" spans="1:3" x14ac:dyDescent="0.4">
      <c r="A3921">
        <v>2021</v>
      </c>
      <c r="B3921" s="30" t="s">
        <v>6532</v>
      </c>
      <c r="C3921">
        <v>970</v>
      </c>
    </row>
    <row r="3922" spans="1:3" x14ac:dyDescent="0.4">
      <c r="A3922">
        <v>2021</v>
      </c>
      <c r="B3922" s="30" t="s">
        <v>6533</v>
      </c>
      <c r="C3922">
        <v>1095</v>
      </c>
    </row>
    <row r="3923" spans="1:3" x14ac:dyDescent="0.4">
      <c r="A3923">
        <v>2021</v>
      </c>
      <c r="B3923" s="30" t="s">
        <v>6534</v>
      </c>
      <c r="C3923">
        <v>714</v>
      </c>
    </row>
    <row r="3924" spans="1:3" x14ac:dyDescent="0.4">
      <c r="A3924">
        <v>2021</v>
      </c>
      <c r="B3924" s="30" t="s">
        <v>3376</v>
      </c>
      <c r="C3924">
        <v>4355</v>
      </c>
    </row>
    <row r="3925" spans="1:3" x14ac:dyDescent="0.4">
      <c r="A3925">
        <v>2021</v>
      </c>
      <c r="B3925" s="30" t="s">
        <v>6535</v>
      </c>
      <c r="C3925">
        <v>1697</v>
      </c>
    </row>
    <row r="3926" spans="1:3" x14ac:dyDescent="0.4">
      <c r="A3926">
        <v>2021</v>
      </c>
      <c r="B3926" s="30" t="s">
        <v>6536</v>
      </c>
      <c r="C3926">
        <v>277</v>
      </c>
    </row>
    <row r="3927" spans="1:3" x14ac:dyDescent="0.4">
      <c r="A3927">
        <v>2021</v>
      </c>
      <c r="B3927" s="30" t="s">
        <v>6537</v>
      </c>
      <c r="C3927">
        <v>94</v>
      </c>
    </row>
    <row r="3928" spans="1:3" x14ac:dyDescent="0.4">
      <c r="A3928">
        <v>2021</v>
      </c>
      <c r="B3928" s="30" t="s">
        <v>6538</v>
      </c>
      <c r="C3928">
        <v>45</v>
      </c>
    </row>
    <row r="3929" spans="1:3" x14ac:dyDescent="0.4">
      <c r="A3929">
        <v>2021</v>
      </c>
      <c r="B3929" s="30" t="s">
        <v>2172</v>
      </c>
      <c r="C3929">
        <v>755</v>
      </c>
    </row>
    <row r="3930" spans="1:3" x14ac:dyDescent="0.4">
      <c r="A3930">
        <v>2021</v>
      </c>
      <c r="B3930" s="30" t="s">
        <v>6539</v>
      </c>
      <c r="C3930">
        <v>542</v>
      </c>
    </row>
    <row r="3931" spans="1:3" x14ac:dyDescent="0.4">
      <c r="A3931">
        <v>2021</v>
      </c>
      <c r="B3931" s="30" t="s">
        <v>6540</v>
      </c>
      <c r="C3931">
        <v>1608</v>
      </c>
    </row>
    <row r="3932" spans="1:3" x14ac:dyDescent="0.4">
      <c r="A3932">
        <v>2021</v>
      </c>
      <c r="B3932" s="30" t="s">
        <v>6541</v>
      </c>
      <c r="C3932">
        <v>1966</v>
      </c>
    </row>
    <row r="3933" spans="1:3" x14ac:dyDescent="0.4">
      <c r="A3933">
        <v>2021</v>
      </c>
      <c r="B3933" s="30" t="s">
        <v>2978</v>
      </c>
      <c r="C3933">
        <v>36825</v>
      </c>
    </row>
    <row r="3934" spans="1:3" x14ac:dyDescent="0.4">
      <c r="A3934">
        <v>2021</v>
      </c>
      <c r="B3934" s="30" t="s">
        <v>6542</v>
      </c>
      <c r="C3934">
        <v>25</v>
      </c>
    </row>
    <row r="3935" spans="1:3" x14ac:dyDescent="0.4">
      <c r="A3935">
        <v>2021</v>
      </c>
      <c r="B3935" s="30" t="s">
        <v>6543</v>
      </c>
      <c r="C3935">
        <v>146</v>
      </c>
    </row>
    <row r="3936" spans="1:3" x14ac:dyDescent="0.4">
      <c r="A3936">
        <v>2021</v>
      </c>
      <c r="B3936" s="30" t="s">
        <v>6544</v>
      </c>
      <c r="C3936">
        <v>49</v>
      </c>
    </row>
    <row r="3937" spans="1:3" x14ac:dyDescent="0.4">
      <c r="A3937">
        <v>2021</v>
      </c>
      <c r="B3937" s="30" t="s">
        <v>3237</v>
      </c>
      <c r="C3937">
        <v>47246</v>
      </c>
    </row>
    <row r="3938" spans="1:3" x14ac:dyDescent="0.4">
      <c r="A3938">
        <v>2021</v>
      </c>
      <c r="B3938" s="30" t="s">
        <v>6545</v>
      </c>
      <c r="C3938">
        <v>13518</v>
      </c>
    </row>
    <row r="3939" spans="1:3" x14ac:dyDescent="0.4">
      <c r="A3939">
        <v>2021</v>
      </c>
      <c r="B3939" s="30" t="s">
        <v>6546</v>
      </c>
      <c r="C3939">
        <v>270</v>
      </c>
    </row>
    <row r="3940" spans="1:3" x14ac:dyDescent="0.4">
      <c r="A3940">
        <v>2021</v>
      </c>
      <c r="B3940" s="30" t="s">
        <v>3347</v>
      </c>
      <c r="C3940">
        <v>6001</v>
      </c>
    </row>
    <row r="3941" spans="1:3" x14ac:dyDescent="0.4">
      <c r="A3941">
        <v>2021</v>
      </c>
      <c r="B3941" s="30" t="s">
        <v>6547</v>
      </c>
      <c r="C3941">
        <v>158</v>
      </c>
    </row>
    <row r="3942" spans="1:3" x14ac:dyDescent="0.4">
      <c r="A3942">
        <v>2021</v>
      </c>
      <c r="B3942" s="30" t="s">
        <v>7980</v>
      </c>
      <c r="C3942">
        <v>299</v>
      </c>
    </row>
    <row r="3943" spans="1:3" x14ac:dyDescent="0.4">
      <c r="A3943">
        <v>2021</v>
      </c>
      <c r="B3943" s="30" t="s">
        <v>6549</v>
      </c>
      <c r="C3943">
        <v>77</v>
      </c>
    </row>
    <row r="3944" spans="1:3" x14ac:dyDescent="0.4">
      <c r="A3944">
        <v>2021</v>
      </c>
      <c r="B3944" s="30" t="s">
        <v>6550</v>
      </c>
      <c r="C3944">
        <v>67</v>
      </c>
    </row>
    <row r="3945" spans="1:3" x14ac:dyDescent="0.4">
      <c r="A3945">
        <v>2021</v>
      </c>
      <c r="B3945" s="30" t="s">
        <v>6551</v>
      </c>
      <c r="C3945">
        <v>142</v>
      </c>
    </row>
    <row r="3946" spans="1:3" x14ac:dyDescent="0.4">
      <c r="A3946">
        <v>2021</v>
      </c>
      <c r="B3946" s="30" t="s">
        <v>6548</v>
      </c>
      <c r="C3946">
        <v>302</v>
      </c>
    </row>
    <row r="3947" spans="1:3" x14ac:dyDescent="0.4">
      <c r="A3947">
        <v>2021</v>
      </c>
      <c r="B3947" s="30" t="s">
        <v>6552</v>
      </c>
      <c r="C3947">
        <v>1170</v>
      </c>
    </row>
    <row r="3948" spans="1:3" x14ac:dyDescent="0.4">
      <c r="A3948">
        <v>2021</v>
      </c>
      <c r="B3948" s="30" t="s">
        <v>2494</v>
      </c>
      <c r="C3948">
        <v>3650</v>
      </c>
    </row>
    <row r="3949" spans="1:3" x14ac:dyDescent="0.4">
      <c r="A3949">
        <v>2021</v>
      </c>
      <c r="B3949" s="30" t="s">
        <v>6553</v>
      </c>
      <c r="C3949">
        <v>161</v>
      </c>
    </row>
    <row r="3950" spans="1:3" x14ac:dyDescent="0.4">
      <c r="A3950">
        <v>2021</v>
      </c>
      <c r="B3950" s="30" t="s">
        <v>6554</v>
      </c>
      <c r="C3950">
        <v>418</v>
      </c>
    </row>
    <row r="3951" spans="1:3" x14ac:dyDescent="0.4">
      <c r="A3951">
        <v>2021</v>
      </c>
      <c r="B3951" s="30" t="s">
        <v>6555</v>
      </c>
      <c r="C3951">
        <v>96</v>
      </c>
    </row>
    <row r="3952" spans="1:3" x14ac:dyDescent="0.4">
      <c r="A3952">
        <v>2021</v>
      </c>
      <c r="B3952" s="30" t="s">
        <v>6556</v>
      </c>
      <c r="C3952">
        <v>57</v>
      </c>
    </row>
    <row r="3953" spans="1:3" x14ac:dyDescent="0.4">
      <c r="A3953">
        <v>2021</v>
      </c>
      <c r="B3953" s="30" t="s">
        <v>6557</v>
      </c>
      <c r="C3953">
        <v>688</v>
      </c>
    </row>
    <row r="3954" spans="1:3" x14ac:dyDescent="0.4">
      <c r="A3954">
        <v>2021</v>
      </c>
      <c r="B3954" s="30" t="s">
        <v>6558</v>
      </c>
      <c r="C3954">
        <v>51</v>
      </c>
    </row>
    <row r="3955" spans="1:3" x14ac:dyDescent="0.4">
      <c r="A3955">
        <v>2021</v>
      </c>
      <c r="B3955" s="30" t="s">
        <v>6559</v>
      </c>
      <c r="C3955">
        <v>127</v>
      </c>
    </row>
    <row r="3956" spans="1:3" x14ac:dyDescent="0.4">
      <c r="A3956">
        <v>2021</v>
      </c>
      <c r="B3956" s="30" t="s">
        <v>1826</v>
      </c>
      <c r="C3956">
        <v>966</v>
      </c>
    </row>
    <row r="3957" spans="1:3" x14ac:dyDescent="0.4">
      <c r="A3957">
        <v>2021</v>
      </c>
      <c r="B3957" s="30" t="s">
        <v>6561</v>
      </c>
      <c r="C3957">
        <v>1049</v>
      </c>
    </row>
    <row r="3958" spans="1:3" x14ac:dyDescent="0.4">
      <c r="A3958">
        <v>2021</v>
      </c>
      <c r="B3958" s="30" t="s">
        <v>6560</v>
      </c>
      <c r="C3958">
        <v>677</v>
      </c>
    </row>
    <row r="3959" spans="1:3" x14ac:dyDescent="0.4">
      <c r="A3959">
        <v>2021</v>
      </c>
      <c r="B3959" s="30" t="s">
        <v>6562</v>
      </c>
      <c r="C3959">
        <v>45</v>
      </c>
    </row>
    <row r="3960" spans="1:3" x14ac:dyDescent="0.4">
      <c r="A3960">
        <v>2021</v>
      </c>
      <c r="B3960" s="30" t="s">
        <v>6563</v>
      </c>
      <c r="C3960">
        <v>21</v>
      </c>
    </row>
    <row r="3961" spans="1:3" x14ac:dyDescent="0.4">
      <c r="A3961">
        <v>2021</v>
      </c>
      <c r="B3961" s="30" t="s">
        <v>6564</v>
      </c>
      <c r="C3961">
        <v>1034</v>
      </c>
    </row>
    <row r="3962" spans="1:3" x14ac:dyDescent="0.4">
      <c r="A3962">
        <v>2021</v>
      </c>
      <c r="B3962" s="30" t="s">
        <v>3316</v>
      </c>
      <c r="C3962">
        <v>280</v>
      </c>
    </row>
    <row r="3963" spans="1:3" x14ac:dyDescent="0.4">
      <c r="A3963">
        <v>2021</v>
      </c>
      <c r="B3963" s="30" t="s">
        <v>3364</v>
      </c>
      <c r="C3963">
        <v>48922</v>
      </c>
    </row>
    <row r="3964" spans="1:3" x14ac:dyDescent="0.4">
      <c r="A3964">
        <v>2021</v>
      </c>
      <c r="B3964" s="30" t="s">
        <v>752</v>
      </c>
      <c r="C3964">
        <v>381</v>
      </c>
    </row>
    <row r="3965" spans="1:3" x14ac:dyDescent="0.4">
      <c r="A3965">
        <v>2021</v>
      </c>
      <c r="B3965" s="30" t="s">
        <v>2259</v>
      </c>
      <c r="C3965">
        <v>48</v>
      </c>
    </row>
    <row r="3966" spans="1:3" x14ac:dyDescent="0.4">
      <c r="A3966">
        <v>2021</v>
      </c>
      <c r="B3966" s="30" t="s">
        <v>6565</v>
      </c>
      <c r="C3966">
        <v>66</v>
      </c>
    </row>
    <row r="3967" spans="1:3" x14ac:dyDescent="0.4">
      <c r="A3967">
        <v>2021</v>
      </c>
      <c r="B3967" s="30" t="s">
        <v>6566</v>
      </c>
      <c r="C3967">
        <v>250</v>
      </c>
    </row>
    <row r="3968" spans="1:3" x14ac:dyDescent="0.4">
      <c r="A3968">
        <v>2021</v>
      </c>
      <c r="B3968" s="30" t="s">
        <v>6567</v>
      </c>
      <c r="C3968">
        <v>467</v>
      </c>
    </row>
    <row r="3969" spans="1:3" x14ac:dyDescent="0.4">
      <c r="A3969">
        <v>2021</v>
      </c>
      <c r="B3969" s="30" t="s">
        <v>6568</v>
      </c>
      <c r="C3969">
        <v>65</v>
      </c>
    </row>
    <row r="3970" spans="1:3" x14ac:dyDescent="0.4">
      <c r="A3970">
        <v>2021</v>
      </c>
      <c r="B3970" s="30" t="s">
        <v>6569</v>
      </c>
      <c r="C3970">
        <v>2201</v>
      </c>
    </row>
    <row r="3971" spans="1:3" x14ac:dyDescent="0.4">
      <c r="A3971">
        <v>2021</v>
      </c>
      <c r="B3971" s="30" t="s">
        <v>6570</v>
      </c>
      <c r="C3971">
        <v>82</v>
      </c>
    </row>
    <row r="3972" spans="1:3" x14ac:dyDescent="0.4">
      <c r="A3972">
        <v>2021</v>
      </c>
      <c r="B3972" s="30" t="s">
        <v>6571</v>
      </c>
      <c r="C3972">
        <v>706</v>
      </c>
    </row>
    <row r="3973" spans="1:3" x14ac:dyDescent="0.4">
      <c r="A3973">
        <v>2021</v>
      </c>
      <c r="B3973" s="30" t="s">
        <v>6572</v>
      </c>
      <c r="C3973">
        <v>149</v>
      </c>
    </row>
    <row r="3974" spans="1:3" x14ac:dyDescent="0.4">
      <c r="A3974">
        <v>2021</v>
      </c>
      <c r="B3974" s="30" t="s">
        <v>6573</v>
      </c>
      <c r="C3974">
        <v>81</v>
      </c>
    </row>
    <row r="3975" spans="1:3" x14ac:dyDescent="0.4">
      <c r="A3975">
        <v>2021</v>
      </c>
      <c r="B3975" s="30" t="s">
        <v>6574</v>
      </c>
      <c r="C3975">
        <v>58</v>
      </c>
    </row>
    <row r="3976" spans="1:3" x14ac:dyDescent="0.4">
      <c r="A3976">
        <v>2021</v>
      </c>
      <c r="B3976" s="30" t="s">
        <v>6575</v>
      </c>
      <c r="C3976">
        <v>989</v>
      </c>
    </row>
    <row r="3977" spans="1:3" x14ac:dyDescent="0.4">
      <c r="A3977">
        <v>2021</v>
      </c>
      <c r="B3977" s="30" t="s">
        <v>936</v>
      </c>
      <c r="C3977">
        <v>5554</v>
      </c>
    </row>
    <row r="3978" spans="1:3" x14ac:dyDescent="0.4">
      <c r="A3978">
        <v>2021</v>
      </c>
      <c r="B3978" s="30" t="s">
        <v>6576</v>
      </c>
      <c r="C3978">
        <v>318</v>
      </c>
    </row>
    <row r="3979" spans="1:3" x14ac:dyDescent="0.4">
      <c r="A3979">
        <v>2021</v>
      </c>
      <c r="B3979" s="30" t="s">
        <v>2382</v>
      </c>
      <c r="C3979">
        <v>1827</v>
      </c>
    </row>
    <row r="3980" spans="1:3" x14ac:dyDescent="0.4">
      <c r="A3980">
        <v>2021</v>
      </c>
      <c r="B3980" s="30" t="s">
        <v>6577</v>
      </c>
      <c r="C3980">
        <v>78</v>
      </c>
    </row>
    <row r="3981" spans="1:3" x14ac:dyDescent="0.4">
      <c r="A3981">
        <v>2021</v>
      </c>
      <c r="B3981" s="30" t="s">
        <v>2898</v>
      </c>
      <c r="C3981">
        <v>8649</v>
      </c>
    </row>
    <row r="3982" spans="1:3" x14ac:dyDescent="0.4">
      <c r="A3982">
        <v>2021</v>
      </c>
      <c r="B3982" s="30" t="s">
        <v>3493</v>
      </c>
      <c r="C3982">
        <v>1656</v>
      </c>
    </row>
    <row r="3983" spans="1:3" x14ac:dyDescent="0.4">
      <c r="A3983">
        <v>2021</v>
      </c>
      <c r="B3983" s="30" t="s">
        <v>6578</v>
      </c>
      <c r="C3983">
        <v>197</v>
      </c>
    </row>
    <row r="3984" spans="1:3" x14ac:dyDescent="0.4">
      <c r="A3984">
        <v>2021</v>
      </c>
      <c r="B3984" s="30" t="s">
        <v>1570</v>
      </c>
      <c r="C3984">
        <v>14893</v>
      </c>
    </row>
    <row r="3985" spans="1:3" x14ac:dyDescent="0.4">
      <c r="A3985">
        <v>2021</v>
      </c>
      <c r="B3985" s="30" t="s">
        <v>132</v>
      </c>
      <c r="C3985">
        <v>528</v>
      </c>
    </row>
    <row r="3986" spans="1:3" x14ac:dyDescent="0.4">
      <c r="A3986">
        <v>2021</v>
      </c>
      <c r="B3986" s="30" t="s">
        <v>6579</v>
      </c>
      <c r="C3986">
        <v>315</v>
      </c>
    </row>
    <row r="3987" spans="1:3" x14ac:dyDescent="0.4">
      <c r="A3987">
        <v>2021</v>
      </c>
      <c r="B3987" s="30" t="s">
        <v>89</v>
      </c>
      <c r="C3987">
        <v>7812</v>
      </c>
    </row>
    <row r="3988" spans="1:3" x14ac:dyDescent="0.4">
      <c r="A3988">
        <v>2021</v>
      </c>
      <c r="B3988" s="30" t="s">
        <v>3049</v>
      </c>
      <c r="C3988">
        <v>741</v>
      </c>
    </row>
    <row r="3989" spans="1:3" x14ac:dyDescent="0.4">
      <c r="A3989">
        <v>2021</v>
      </c>
      <c r="B3989" s="30" t="s">
        <v>966</v>
      </c>
      <c r="C3989">
        <v>1251</v>
      </c>
    </row>
    <row r="3990" spans="1:3" x14ac:dyDescent="0.4">
      <c r="A3990">
        <v>2021</v>
      </c>
      <c r="B3990" s="30" t="s">
        <v>1686</v>
      </c>
      <c r="C3990">
        <v>2724</v>
      </c>
    </row>
    <row r="3991" spans="1:3" x14ac:dyDescent="0.4">
      <c r="A3991">
        <v>2021</v>
      </c>
      <c r="B3991" s="30" t="s">
        <v>6580</v>
      </c>
      <c r="C3991">
        <v>127</v>
      </c>
    </row>
    <row r="3992" spans="1:3" x14ac:dyDescent="0.4">
      <c r="A3992">
        <v>2021</v>
      </c>
      <c r="B3992" s="30" t="s">
        <v>6581</v>
      </c>
      <c r="C3992">
        <v>897</v>
      </c>
    </row>
    <row r="3993" spans="1:3" x14ac:dyDescent="0.4">
      <c r="A3993">
        <v>2021</v>
      </c>
      <c r="B3993" s="30" t="s">
        <v>6582</v>
      </c>
      <c r="C3993">
        <v>399</v>
      </c>
    </row>
    <row r="3994" spans="1:3" x14ac:dyDescent="0.4">
      <c r="A3994">
        <v>2021</v>
      </c>
      <c r="B3994" s="30" t="s">
        <v>6583</v>
      </c>
      <c r="C3994">
        <v>1875</v>
      </c>
    </row>
    <row r="3995" spans="1:3" x14ac:dyDescent="0.4">
      <c r="A3995">
        <v>2021</v>
      </c>
      <c r="B3995" s="30" t="s">
        <v>834</v>
      </c>
      <c r="C3995">
        <v>2664</v>
      </c>
    </row>
    <row r="3996" spans="1:3" x14ac:dyDescent="0.4">
      <c r="A3996">
        <v>2021</v>
      </c>
      <c r="B3996" s="30" t="s">
        <v>6584</v>
      </c>
      <c r="C3996">
        <v>3373</v>
      </c>
    </row>
    <row r="3997" spans="1:3" x14ac:dyDescent="0.4">
      <c r="A3997">
        <v>2021</v>
      </c>
      <c r="B3997" s="30" t="s">
        <v>6585</v>
      </c>
      <c r="C3997">
        <v>34</v>
      </c>
    </row>
    <row r="3998" spans="1:3" x14ac:dyDescent="0.4">
      <c r="A3998">
        <v>2021</v>
      </c>
      <c r="B3998" s="30" t="s">
        <v>6586</v>
      </c>
      <c r="C3998">
        <v>22</v>
      </c>
    </row>
    <row r="3999" spans="1:3" x14ac:dyDescent="0.4">
      <c r="A3999">
        <v>2021</v>
      </c>
      <c r="B3999" s="30" t="s">
        <v>6587</v>
      </c>
      <c r="C3999">
        <v>2774</v>
      </c>
    </row>
    <row r="4000" spans="1:3" x14ac:dyDescent="0.4">
      <c r="A4000">
        <v>2021</v>
      </c>
      <c r="B4000" s="30" t="s">
        <v>6588</v>
      </c>
      <c r="C4000">
        <v>8365</v>
      </c>
    </row>
    <row r="4001" spans="1:3" x14ac:dyDescent="0.4">
      <c r="A4001">
        <v>2021</v>
      </c>
      <c r="B4001" s="30" t="s">
        <v>6589</v>
      </c>
      <c r="C4001">
        <v>339</v>
      </c>
    </row>
    <row r="4002" spans="1:3" x14ac:dyDescent="0.4">
      <c r="A4002">
        <v>2021</v>
      </c>
      <c r="B4002" s="30" t="s">
        <v>6590</v>
      </c>
      <c r="C4002">
        <v>1246</v>
      </c>
    </row>
    <row r="4003" spans="1:3" x14ac:dyDescent="0.4">
      <c r="A4003">
        <v>2021</v>
      </c>
      <c r="B4003" s="30" t="s">
        <v>6591</v>
      </c>
      <c r="C4003">
        <v>1839</v>
      </c>
    </row>
    <row r="4004" spans="1:3" x14ac:dyDescent="0.4">
      <c r="A4004">
        <v>2021</v>
      </c>
      <c r="B4004" s="30" t="s">
        <v>6592</v>
      </c>
      <c r="C4004">
        <v>2026</v>
      </c>
    </row>
    <row r="4005" spans="1:3" x14ac:dyDescent="0.4">
      <c r="A4005">
        <v>2021</v>
      </c>
      <c r="B4005" s="30" t="s">
        <v>6593</v>
      </c>
      <c r="C4005">
        <v>1083</v>
      </c>
    </row>
    <row r="4006" spans="1:3" x14ac:dyDescent="0.4">
      <c r="A4006">
        <v>2021</v>
      </c>
      <c r="B4006" s="30" t="s">
        <v>6594</v>
      </c>
      <c r="C4006">
        <v>418</v>
      </c>
    </row>
    <row r="4007" spans="1:3" x14ac:dyDescent="0.4">
      <c r="A4007">
        <v>2021</v>
      </c>
      <c r="B4007" s="30" t="s">
        <v>6595</v>
      </c>
      <c r="C4007">
        <v>81</v>
      </c>
    </row>
    <row r="4008" spans="1:3" x14ac:dyDescent="0.4">
      <c r="A4008">
        <v>2021</v>
      </c>
      <c r="B4008" s="30" t="s">
        <v>6596</v>
      </c>
      <c r="C4008">
        <v>378</v>
      </c>
    </row>
    <row r="4009" spans="1:3" x14ac:dyDescent="0.4">
      <c r="A4009">
        <v>2021</v>
      </c>
      <c r="B4009" s="30" t="s">
        <v>1296</v>
      </c>
      <c r="C4009">
        <v>5665</v>
      </c>
    </row>
    <row r="4010" spans="1:3" x14ac:dyDescent="0.4">
      <c r="A4010">
        <v>2021</v>
      </c>
      <c r="B4010" s="30" t="s">
        <v>2804</v>
      </c>
      <c r="C4010">
        <v>3651</v>
      </c>
    </row>
    <row r="4011" spans="1:3" x14ac:dyDescent="0.4">
      <c r="A4011">
        <v>2021</v>
      </c>
      <c r="B4011" s="30" t="s">
        <v>2410</v>
      </c>
      <c r="C4011">
        <v>5157</v>
      </c>
    </row>
    <row r="4012" spans="1:3" x14ac:dyDescent="0.4">
      <c r="A4012">
        <v>2021</v>
      </c>
      <c r="B4012" s="30" t="s">
        <v>2097</v>
      </c>
      <c r="C4012">
        <v>13974</v>
      </c>
    </row>
    <row r="4013" spans="1:3" x14ac:dyDescent="0.4">
      <c r="A4013">
        <v>2021</v>
      </c>
      <c r="B4013" s="30" t="s">
        <v>6599</v>
      </c>
      <c r="C4013">
        <v>701</v>
      </c>
    </row>
    <row r="4014" spans="1:3" x14ac:dyDescent="0.4">
      <c r="A4014">
        <v>2021</v>
      </c>
      <c r="B4014" s="30" t="s">
        <v>3372</v>
      </c>
      <c r="C4014">
        <v>57430</v>
      </c>
    </row>
    <row r="4015" spans="1:3" x14ac:dyDescent="0.4">
      <c r="A4015">
        <v>2021</v>
      </c>
      <c r="B4015" s="30" t="s">
        <v>738</v>
      </c>
      <c r="C4015">
        <v>1668</v>
      </c>
    </row>
    <row r="4016" spans="1:3" x14ac:dyDescent="0.4">
      <c r="A4016">
        <v>2021</v>
      </c>
      <c r="B4016" s="30" t="s">
        <v>6597</v>
      </c>
      <c r="C4016">
        <v>7439</v>
      </c>
    </row>
    <row r="4017" spans="1:3" x14ac:dyDescent="0.4">
      <c r="A4017">
        <v>2021</v>
      </c>
      <c r="B4017" s="30" t="s">
        <v>6598</v>
      </c>
      <c r="C4017">
        <v>739</v>
      </c>
    </row>
    <row r="4018" spans="1:3" x14ac:dyDescent="0.4">
      <c r="A4018">
        <v>2021</v>
      </c>
      <c r="B4018" s="30" t="s">
        <v>1706</v>
      </c>
      <c r="C4018">
        <v>5241</v>
      </c>
    </row>
    <row r="4019" spans="1:3" x14ac:dyDescent="0.4">
      <c r="A4019">
        <v>2021</v>
      </c>
      <c r="B4019" s="30" t="s">
        <v>2810</v>
      </c>
      <c r="C4019">
        <v>4591</v>
      </c>
    </row>
    <row r="4020" spans="1:3" x14ac:dyDescent="0.4">
      <c r="A4020">
        <v>2021</v>
      </c>
      <c r="B4020" s="30" t="s">
        <v>201</v>
      </c>
      <c r="C4020">
        <v>146</v>
      </c>
    </row>
    <row r="4021" spans="1:3" x14ac:dyDescent="0.4">
      <c r="A4021">
        <v>2021</v>
      </c>
      <c r="B4021" s="30" t="s">
        <v>6600</v>
      </c>
      <c r="C4021">
        <v>35</v>
      </c>
    </row>
    <row r="4022" spans="1:3" x14ac:dyDescent="0.4">
      <c r="A4022">
        <v>2021</v>
      </c>
      <c r="B4022" s="30" t="s">
        <v>2454</v>
      </c>
      <c r="C4022">
        <v>3298</v>
      </c>
    </row>
    <row r="4023" spans="1:3" x14ac:dyDescent="0.4">
      <c r="A4023">
        <v>2021</v>
      </c>
      <c r="B4023" s="30" t="s">
        <v>6601</v>
      </c>
      <c r="C4023">
        <v>3618</v>
      </c>
    </row>
    <row r="4024" spans="1:3" x14ac:dyDescent="0.4">
      <c r="A4024">
        <v>2021</v>
      </c>
      <c r="B4024" s="30" t="s">
        <v>6602</v>
      </c>
      <c r="C4024">
        <v>131</v>
      </c>
    </row>
    <row r="4025" spans="1:3" x14ac:dyDescent="0.4">
      <c r="A4025">
        <v>2021</v>
      </c>
      <c r="B4025" s="30" t="s">
        <v>6603</v>
      </c>
      <c r="C4025">
        <v>93</v>
      </c>
    </row>
    <row r="4026" spans="1:3" x14ac:dyDescent="0.4">
      <c r="A4026">
        <v>2021</v>
      </c>
      <c r="B4026" s="30" t="s">
        <v>6604</v>
      </c>
      <c r="C4026">
        <v>71</v>
      </c>
    </row>
    <row r="4027" spans="1:3" x14ac:dyDescent="0.4">
      <c r="A4027">
        <v>2021</v>
      </c>
      <c r="B4027" s="30" t="s">
        <v>6605</v>
      </c>
      <c r="C4027">
        <v>8534</v>
      </c>
    </row>
    <row r="4028" spans="1:3" x14ac:dyDescent="0.4">
      <c r="A4028">
        <v>2021</v>
      </c>
      <c r="B4028" s="30" t="s">
        <v>3518</v>
      </c>
      <c r="C4028">
        <v>2362</v>
      </c>
    </row>
    <row r="4029" spans="1:3" x14ac:dyDescent="0.4">
      <c r="A4029">
        <v>2021</v>
      </c>
      <c r="B4029" s="30" t="s">
        <v>6606</v>
      </c>
      <c r="C4029">
        <v>1336</v>
      </c>
    </row>
    <row r="4030" spans="1:3" x14ac:dyDescent="0.4">
      <c r="A4030">
        <v>2021</v>
      </c>
      <c r="B4030" s="30" t="s">
        <v>3235</v>
      </c>
      <c r="C4030">
        <v>136</v>
      </c>
    </row>
    <row r="4031" spans="1:3" x14ac:dyDescent="0.4">
      <c r="A4031">
        <v>2021</v>
      </c>
      <c r="B4031" s="30" t="s">
        <v>6607</v>
      </c>
      <c r="C4031">
        <v>252</v>
      </c>
    </row>
    <row r="4032" spans="1:3" x14ac:dyDescent="0.4">
      <c r="A4032">
        <v>2021</v>
      </c>
      <c r="B4032" s="30" t="s">
        <v>6608</v>
      </c>
      <c r="C4032">
        <v>8449</v>
      </c>
    </row>
    <row r="4033" spans="1:3" x14ac:dyDescent="0.4">
      <c r="A4033">
        <v>2021</v>
      </c>
      <c r="B4033" s="30" t="s">
        <v>6611</v>
      </c>
      <c r="C4033">
        <v>98</v>
      </c>
    </row>
    <row r="4034" spans="1:3" x14ac:dyDescent="0.4">
      <c r="A4034">
        <v>2021</v>
      </c>
      <c r="B4034" s="30" t="s">
        <v>6609</v>
      </c>
      <c r="C4034">
        <v>367</v>
      </c>
    </row>
    <row r="4035" spans="1:3" x14ac:dyDescent="0.4">
      <c r="A4035">
        <v>2021</v>
      </c>
      <c r="B4035" s="30" t="s">
        <v>6610</v>
      </c>
      <c r="C4035">
        <v>53</v>
      </c>
    </row>
    <row r="4036" spans="1:3" x14ac:dyDescent="0.4">
      <c r="A4036">
        <v>2021</v>
      </c>
      <c r="B4036" s="30" t="s">
        <v>6612</v>
      </c>
      <c r="C4036">
        <v>105</v>
      </c>
    </row>
    <row r="4037" spans="1:3" x14ac:dyDescent="0.4">
      <c r="A4037">
        <v>2021</v>
      </c>
      <c r="B4037" s="30" t="s">
        <v>6613</v>
      </c>
      <c r="C4037">
        <v>231</v>
      </c>
    </row>
    <row r="4038" spans="1:3" x14ac:dyDescent="0.4">
      <c r="A4038">
        <v>2021</v>
      </c>
      <c r="B4038" s="30" t="s">
        <v>588</v>
      </c>
      <c r="C4038">
        <v>20717</v>
      </c>
    </row>
    <row r="4039" spans="1:3" x14ac:dyDescent="0.4">
      <c r="A4039">
        <v>2021</v>
      </c>
      <c r="B4039" s="30" t="s">
        <v>6614</v>
      </c>
      <c r="C4039">
        <v>24</v>
      </c>
    </row>
    <row r="4040" spans="1:3" x14ac:dyDescent="0.4">
      <c r="A4040">
        <v>2021</v>
      </c>
      <c r="B4040" s="30" t="s">
        <v>6615</v>
      </c>
      <c r="C4040">
        <v>925</v>
      </c>
    </row>
    <row r="4041" spans="1:3" x14ac:dyDescent="0.4">
      <c r="A4041">
        <v>2021</v>
      </c>
      <c r="B4041" s="30" t="s">
        <v>6616</v>
      </c>
      <c r="C4041">
        <v>421</v>
      </c>
    </row>
    <row r="4042" spans="1:3" x14ac:dyDescent="0.4">
      <c r="A4042">
        <v>2021</v>
      </c>
      <c r="B4042" s="30" t="s">
        <v>6617</v>
      </c>
      <c r="C4042">
        <v>562</v>
      </c>
    </row>
    <row r="4043" spans="1:3" x14ac:dyDescent="0.4">
      <c r="A4043">
        <v>2021</v>
      </c>
      <c r="B4043" s="30" t="s">
        <v>6618</v>
      </c>
      <c r="C4043">
        <v>160</v>
      </c>
    </row>
    <row r="4044" spans="1:3" x14ac:dyDescent="0.4">
      <c r="A4044">
        <v>2021</v>
      </c>
      <c r="B4044" s="30" t="s">
        <v>6619</v>
      </c>
      <c r="C4044">
        <v>497</v>
      </c>
    </row>
    <row r="4045" spans="1:3" x14ac:dyDescent="0.4">
      <c r="A4045">
        <v>2021</v>
      </c>
      <c r="B4045" s="30" t="s">
        <v>6620</v>
      </c>
      <c r="C4045">
        <v>100</v>
      </c>
    </row>
    <row r="4046" spans="1:3" x14ac:dyDescent="0.4">
      <c r="A4046">
        <v>2021</v>
      </c>
      <c r="B4046" s="30" t="s">
        <v>6621</v>
      </c>
      <c r="C4046">
        <v>333</v>
      </c>
    </row>
    <row r="4047" spans="1:3" x14ac:dyDescent="0.4">
      <c r="A4047">
        <v>2021</v>
      </c>
      <c r="B4047" s="30" t="s">
        <v>6622</v>
      </c>
      <c r="C4047">
        <v>221</v>
      </c>
    </row>
    <row r="4048" spans="1:3" x14ac:dyDescent="0.4">
      <c r="A4048">
        <v>2021</v>
      </c>
      <c r="B4048" s="30" t="s">
        <v>6623</v>
      </c>
      <c r="C4048">
        <v>37</v>
      </c>
    </row>
    <row r="4049" spans="1:3" x14ac:dyDescent="0.4">
      <c r="A4049">
        <v>2021</v>
      </c>
      <c r="B4049" s="30" t="s">
        <v>6624</v>
      </c>
      <c r="C4049">
        <v>711</v>
      </c>
    </row>
    <row r="4050" spans="1:3" x14ac:dyDescent="0.4">
      <c r="A4050">
        <v>2021</v>
      </c>
      <c r="B4050" s="30" t="s">
        <v>6625</v>
      </c>
      <c r="C4050">
        <v>265</v>
      </c>
    </row>
    <row r="4051" spans="1:3" x14ac:dyDescent="0.4">
      <c r="A4051">
        <v>2021</v>
      </c>
      <c r="B4051" s="30" t="s">
        <v>6626</v>
      </c>
      <c r="C4051">
        <v>223</v>
      </c>
    </row>
    <row r="4052" spans="1:3" x14ac:dyDescent="0.4">
      <c r="A4052">
        <v>2021</v>
      </c>
      <c r="B4052" s="30" t="s">
        <v>6627</v>
      </c>
      <c r="C4052">
        <v>490</v>
      </c>
    </row>
    <row r="4053" spans="1:3" x14ac:dyDescent="0.4">
      <c r="A4053">
        <v>2021</v>
      </c>
      <c r="B4053" s="30" t="s">
        <v>1738</v>
      </c>
      <c r="C4053">
        <v>1407</v>
      </c>
    </row>
    <row r="4054" spans="1:3" x14ac:dyDescent="0.4">
      <c r="A4054">
        <v>2021</v>
      </c>
      <c r="B4054" s="30" t="s">
        <v>6628</v>
      </c>
      <c r="C4054">
        <v>109</v>
      </c>
    </row>
    <row r="4055" spans="1:3" x14ac:dyDescent="0.4">
      <c r="A4055">
        <v>2021</v>
      </c>
      <c r="B4055" s="30" t="s">
        <v>3414</v>
      </c>
      <c r="C4055">
        <v>857</v>
      </c>
    </row>
    <row r="4056" spans="1:3" x14ac:dyDescent="0.4">
      <c r="A4056">
        <v>2021</v>
      </c>
      <c r="B4056" s="30" t="s">
        <v>2013</v>
      </c>
      <c r="C4056">
        <v>19977</v>
      </c>
    </row>
    <row r="4057" spans="1:3" x14ac:dyDescent="0.4">
      <c r="A4057">
        <v>2021</v>
      </c>
      <c r="B4057" s="30" t="s">
        <v>6629</v>
      </c>
      <c r="C4057">
        <v>189</v>
      </c>
    </row>
    <row r="4058" spans="1:3" x14ac:dyDescent="0.4">
      <c r="A4058">
        <v>2021</v>
      </c>
      <c r="B4058" s="30" t="s">
        <v>6630</v>
      </c>
      <c r="C4058">
        <v>31</v>
      </c>
    </row>
    <row r="4059" spans="1:3" x14ac:dyDescent="0.4">
      <c r="A4059">
        <v>2021</v>
      </c>
      <c r="B4059" s="30" t="s">
        <v>6631</v>
      </c>
      <c r="C4059">
        <v>1009</v>
      </c>
    </row>
    <row r="4060" spans="1:3" x14ac:dyDescent="0.4">
      <c r="A4060">
        <v>2021</v>
      </c>
      <c r="B4060" s="30" t="s">
        <v>6632</v>
      </c>
      <c r="C4060">
        <v>1048</v>
      </c>
    </row>
    <row r="4061" spans="1:3" x14ac:dyDescent="0.4">
      <c r="A4061">
        <v>2021</v>
      </c>
      <c r="B4061" s="30" t="s">
        <v>580</v>
      </c>
      <c r="C4061">
        <v>10192</v>
      </c>
    </row>
    <row r="4062" spans="1:3" x14ac:dyDescent="0.4">
      <c r="A4062">
        <v>2021</v>
      </c>
      <c r="B4062" s="30" t="s">
        <v>6633</v>
      </c>
      <c r="C4062">
        <v>3533</v>
      </c>
    </row>
    <row r="4063" spans="1:3" x14ac:dyDescent="0.4">
      <c r="A4063">
        <v>2021</v>
      </c>
      <c r="B4063" s="30" t="s">
        <v>6634</v>
      </c>
      <c r="C4063">
        <v>302</v>
      </c>
    </row>
    <row r="4064" spans="1:3" x14ac:dyDescent="0.4">
      <c r="A4064">
        <v>2021</v>
      </c>
      <c r="B4064" s="30" t="s">
        <v>6635</v>
      </c>
      <c r="C4064">
        <v>365</v>
      </c>
    </row>
    <row r="4065" spans="1:3" x14ac:dyDescent="0.4">
      <c r="A4065">
        <v>2021</v>
      </c>
      <c r="B4065" s="30" t="s">
        <v>2063</v>
      </c>
      <c r="C4065">
        <v>2879</v>
      </c>
    </row>
    <row r="4066" spans="1:3" x14ac:dyDescent="0.4">
      <c r="A4066">
        <v>2021</v>
      </c>
      <c r="B4066" s="30" t="s">
        <v>6636</v>
      </c>
      <c r="C4066">
        <v>72</v>
      </c>
    </row>
    <row r="4067" spans="1:3" x14ac:dyDescent="0.4">
      <c r="A4067">
        <v>2021</v>
      </c>
      <c r="B4067" s="30" t="s">
        <v>6637</v>
      </c>
      <c r="C4067">
        <v>2586</v>
      </c>
    </row>
    <row r="4068" spans="1:3" x14ac:dyDescent="0.4">
      <c r="A4068">
        <v>2021</v>
      </c>
      <c r="B4068" s="30" t="s">
        <v>3712</v>
      </c>
      <c r="C4068">
        <v>5531</v>
      </c>
    </row>
    <row r="4069" spans="1:3" x14ac:dyDescent="0.4">
      <c r="A4069">
        <v>2021</v>
      </c>
      <c r="B4069" s="30" t="s">
        <v>6638</v>
      </c>
      <c r="C4069">
        <v>1767</v>
      </c>
    </row>
    <row r="4070" spans="1:3" x14ac:dyDescent="0.4">
      <c r="A4070">
        <v>2021</v>
      </c>
      <c r="B4070" s="30" t="s">
        <v>6639</v>
      </c>
      <c r="C4070">
        <v>49</v>
      </c>
    </row>
    <row r="4071" spans="1:3" x14ac:dyDescent="0.4">
      <c r="A4071">
        <v>2021</v>
      </c>
      <c r="B4071" s="30" t="s">
        <v>6640</v>
      </c>
      <c r="C4071">
        <v>27</v>
      </c>
    </row>
    <row r="4072" spans="1:3" x14ac:dyDescent="0.4">
      <c r="A4072">
        <v>2021</v>
      </c>
      <c r="B4072" s="30" t="s">
        <v>6641</v>
      </c>
      <c r="C4072">
        <v>274</v>
      </c>
    </row>
    <row r="4073" spans="1:3" x14ac:dyDescent="0.4">
      <c r="A4073">
        <v>2021</v>
      </c>
      <c r="B4073" s="30" t="s">
        <v>6642</v>
      </c>
      <c r="C4073">
        <v>71</v>
      </c>
    </row>
    <row r="4074" spans="1:3" x14ac:dyDescent="0.4">
      <c r="A4074">
        <v>2021</v>
      </c>
      <c r="B4074" s="30" t="s">
        <v>6643</v>
      </c>
      <c r="C4074">
        <v>117</v>
      </c>
    </row>
    <row r="4075" spans="1:3" x14ac:dyDescent="0.4">
      <c r="A4075">
        <v>2021</v>
      </c>
      <c r="B4075" s="30" t="s">
        <v>2970</v>
      </c>
      <c r="C4075">
        <v>873</v>
      </c>
    </row>
    <row r="4076" spans="1:3" x14ac:dyDescent="0.4">
      <c r="A4076">
        <v>2021</v>
      </c>
      <c r="B4076" s="30" t="s">
        <v>2730</v>
      </c>
      <c r="C4076">
        <v>7403</v>
      </c>
    </row>
    <row r="4077" spans="1:3" x14ac:dyDescent="0.4">
      <c r="A4077">
        <v>2021</v>
      </c>
      <c r="B4077" s="30" t="s">
        <v>6644</v>
      </c>
      <c r="C4077">
        <v>2983</v>
      </c>
    </row>
    <row r="4078" spans="1:3" x14ac:dyDescent="0.4">
      <c r="A4078">
        <v>2021</v>
      </c>
      <c r="B4078" s="30" t="s">
        <v>6645</v>
      </c>
      <c r="C4078">
        <v>1600</v>
      </c>
    </row>
    <row r="4079" spans="1:3" x14ac:dyDescent="0.4">
      <c r="A4079">
        <v>2021</v>
      </c>
      <c r="B4079" s="30" t="s">
        <v>1005</v>
      </c>
      <c r="C4079">
        <v>62</v>
      </c>
    </row>
    <row r="4080" spans="1:3" x14ac:dyDescent="0.4">
      <c r="A4080">
        <v>2021</v>
      </c>
      <c r="B4080" s="30" t="s">
        <v>542</v>
      </c>
      <c r="C4080">
        <v>97</v>
      </c>
    </row>
    <row r="4081" spans="1:3" x14ac:dyDescent="0.4">
      <c r="A4081">
        <v>2021</v>
      </c>
      <c r="B4081" s="30" t="s">
        <v>6646</v>
      </c>
      <c r="C4081">
        <v>1538</v>
      </c>
    </row>
    <row r="4082" spans="1:3" x14ac:dyDescent="0.4">
      <c r="A4082">
        <v>2021</v>
      </c>
      <c r="B4082" s="30" t="s">
        <v>1353</v>
      </c>
      <c r="C4082">
        <v>1066</v>
      </c>
    </row>
    <row r="4083" spans="1:3" x14ac:dyDescent="0.4">
      <c r="A4083">
        <v>2021</v>
      </c>
      <c r="B4083" s="30" t="s">
        <v>6647</v>
      </c>
      <c r="C4083">
        <v>48</v>
      </c>
    </row>
    <row r="4084" spans="1:3" x14ac:dyDescent="0.4">
      <c r="A4084">
        <v>2021</v>
      </c>
      <c r="B4084" s="30" t="s">
        <v>6648</v>
      </c>
      <c r="C4084">
        <v>153</v>
      </c>
    </row>
    <row r="4085" spans="1:3" x14ac:dyDescent="0.4">
      <c r="A4085">
        <v>2021</v>
      </c>
      <c r="B4085" s="30" t="s">
        <v>6649</v>
      </c>
      <c r="C4085">
        <v>70</v>
      </c>
    </row>
    <row r="4086" spans="1:3" x14ac:dyDescent="0.4">
      <c r="A4086">
        <v>2021</v>
      </c>
      <c r="B4086" s="30" t="s">
        <v>6650</v>
      </c>
      <c r="C4086">
        <v>401</v>
      </c>
    </row>
    <row r="4087" spans="1:3" x14ac:dyDescent="0.4">
      <c r="A4087">
        <v>2021</v>
      </c>
      <c r="B4087" s="30" t="s">
        <v>1373</v>
      </c>
      <c r="C4087">
        <v>11853</v>
      </c>
    </row>
    <row r="4088" spans="1:3" x14ac:dyDescent="0.4">
      <c r="A4088">
        <v>2021</v>
      </c>
      <c r="B4088" s="30" t="s">
        <v>1915</v>
      </c>
      <c r="C4088">
        <v>6080</v>
      </c>
    </row>
    <row r="4089" spans="1:3" x14ac:dyDescent="0.4">
      <c r="A4089">
        <v>2021</v>
      </c>
      <c r="B4089" s="30" t="s">
        <v>163</v>
      </c>
      <c r="C4089">
        <v>2036</v>
      </c>
    </row>
    <row r="4090" spans="1:3" x14ac:dyDescent="0.4">
      <c r="A4090">
        <v>2021</v>
      </c>
      <c r="B4090" s="30" t="s">
        <v>6651</v>
      </c>
      <c r="C4090">
        <v>167</v>
      </c>
    </row>
    <row r="4091" spans="1:3" x14ac:dyDescent="0.4">
      <c r="A4091">
        <v>2021</v>
      </c>
      <c r="B4091" s="30" t="s">
        <v>6652</v>
      </c>
      <c r="C4091">
        <v>717</v>
      </c>
    </row>
    <row r="4092" spans="1:3" x14ac:dyDescent="0.4">
      <c r="A4092">
        <v>2021</v>
      </c>
      <c r="B4092" s="30" t="s">
        <v>6653</v>
      </c>
      <c r="C4092">
        <v>41</v>
      </c>
    </row>
    <row r="4093" spans="1:3" x14ac:dyDescent="0.4">
      <c r="A4093">
        <v>2021</v>
      </c>
      <c r="B4093" s="30" t="s">
        <v>6654</v>
      </c>
      <c r="C4093">
        <v>94</v>
      </c>
    </row>
    <row r="4094" spans="1:3" x14ac:dyDescent="0.4">
      <c r="A4094">
        <v>2021</v>
      </c>
      <c r="B4094" s="30" t="s">
        <v>6655</v>
      </c>
      <c r="C4094">
        <v>178</v>
      </c>
    </row>
    <row r="4095" spans="1:3" x14ac:dyDescent="0.4">
      <c r="A4095">
        <v>2021</v>
      </c>
      <c r="B4095" s="30" t="s">
        <v>1536</v>
      </c>
      <c r="C4095">
        <v>26239</v>
      </c>
    </row>
    <row r="4096" spans="1:3" x14ac:dyDescent="0.4">
      <c r="A4096">
        <v>2021</v>
      </c>
      <c r="B4096" s="30" t="s">
        <v>223</v>
      </c>
      <c r="C4096">
        <v>1786</v>
      </c>
    </row>
    <row r="4097" spans="1:3" x14ac:dyDescent="0.4">
      <c r="A4097">
        <v>2021</v>
      </c>
      <c r="B4097" s="30" t="s">
        <v>6656</v>
      </c>
      <c r="C4097">
        <v>835</v>
      </c>
    </row>
    <row r="4098" spans="1:3" x14ac:dyDescent="0.4">
      <c r="A4098">
        <v>2021</v>
      </c>
      <c r="B4098" s="30" t="s">
        <v>6657</v>
      </c>
      <c r="C4098">
        <v>109</v>
      </c>
    </row>
    <row r="4099" spans="1:3" x14ac:dyDescent="0.4">
      <c r="A4099">
        <v>2021</v>
      </c>
      <c r="B4099" s="30" t="s">
        <v>6658</v>
      </c>
      <c r="C4099">
        <v>1329</v>
      </c>
    </row>
    <row r="4100" spans="1:3" x14ac:dyDescent="0.4">
      <c r="A4100">
        <v>2021</v>
      </c>
      <c r="B4100" s="30" t="s">
        <v>6659</v>
      </c>
      <c r="C4100">
        <v>135</v>
      </c>
    </row>
    <row r="4101" spans="1:3" x14ac:dyDescent="0.4">
      <c r="A4101">
        <v>2021</v>
      </c>
      <c r="B4101" s="30" t="s">
        <v>6660</v>
      </c>
      <c r="C4101">
        <v>25</v>
      </c>
    </row>
    <row r="4102" spans="1:3" x14ac:dyDescent="0.4">
      <c r="A4102">
        <v>2021</v>
      </c>
      <c r="B4102" s="30" t="s">
        <v>6661</v>
      </c>
      <c r="C4102">
        <v>5</v>
      </c>
    </row>
    <row r="4103" spans="1:3" x14ac:dyDescent="0.4">
      <c r="A4103">
        <v>2021</v>
      </c>
      <c r="B4103" s="30" t="s">
        <v>3227</v>
      </c>
      <c r="C4103">
        <v>31</v>
      </c>
    </row>
    <row r="4104" spans="1:3" x14ac:dyDescent="0.4">
      <c r="A4104">
        <v>2021</v>
      </c>
      <c r="B4104" s="30" t="s">
        <v>6662</v>
      </c>
      <c r="C4104">
        <v>77</v>
      </c>
    </row>
    <row r="4105" spans="1:3" x14ac:dyDescent="0.4">
      <c r="A4105">
        <v>2021</v>
      </c>
      <c r="B4105" s="30" t="s">
        <v>6663</v>
      </c>
      <c r="C4105">
        <v>39</v>
      </c>
    </row>
    <row r="4106" spans="1:3" x14ac:dyDescent="0.4">
      <c r="A4106">
        <v>2021</v>
      </c>
      <c r="B4106" s="30" t="s">
        <v>3300</v>
      </c>
      <c r="C4106">
        <v>1040</v>
      </c>
    </row>
    <row r="4107" spans="1:3" x14ac:dyDescent="0.4">
      <c r="A4107">
        <v>2021</v>
      </c>
      <c r="B4107" s="30" t="s">
        <v>6664</v>
      </c>
      <c r="C4107">
        <v>175</v>
      </c>
    </row>
    <row r="4108" spans="1:3" x14ac:dyDescent="0.4">
      <c r="A4108">
        <v>2021</v>
      </c>
      <c r="B4108" s="30" t="s">
        <v>6665</v>
      </c>
      <c r="C4108">
        <v>264</v>
      </c>
    </row>
    <row r="4109" spans="1:3" x14ac:dyDescent="0.4">
      <c r="A4109">
        <v>2021</v>
      </c>
      <c r="B4109" s="30" t="s">
        <v>6666</v>
      </c>
      <c r="C4109">
        <v>3037</v>
      </c>
    </row>
    <row r="4110" spans="1:3" x14ac:dyDescent="0.4">
      <c r="A4110">
        <v>2021</v>
      </c>
      <c r="B4110" s="30" t="s">
        <v>3221</v>
      </c>
      <c r="C4110">
        <v>772</v>
      </c>
    </row>
    <row r="4111" spans="1:3" x14ac:dyDescent="0.4">
      <c r="A4111">
        <v>2021</v>
      </c>
      <c r="B4111" s="30" t="s">
        <v>6667</v>
      </c>
      <c r="C4111">
        <v>7164</v>
      </c>
    </row>
    <row r="4112" spans="1:3" x14ac:dyDescent="0.4">
      <c r="A4112">
        <v>2021</v>
      </c>
      <c r="B4112" s="30" t="s">
        <v>6668</v>
      </c>
      <c r="C4112">
        <v>581</v>
      </c>
    </row>
    <row r="4113" spans="1:3" x14ac:dyDescent="0.4">
      <c r="A4113">
        <v>2021</v>
      </c>
      <c r="B4113" s="30" t="s">
        <v>2685</v>
      </c>
      <c r="C4113">
        <v>58</v>
      </c>
    </row>
    <row r="4114" spans="1:3" x14ac:dyDescent="0.4">
      <c r="A4114">
        <v>2021</v>
      </c>
      <c r="B4114" s="30" t="s">
        <v>6669</v>
      </c>
      <c r="C4114">
        <v>159</v>
      </c>
    </row>
    <row r="4115" spans="1:3" x14ac:dyDescent="0.4">
      <c r="A4115">
        <v>2021</v>
      </c>
      <c r="B4115" s="30" t="s">
        <v>6670</v>
      </c>
      <c r="C4115">
        <v>697</v>
      </c>
    </row>
    <row r="4116" spans="1:3" x14ac:dyDescent="0.4">
      <c r="A4116">
        <v>2021</v>
      </c>
      <c r="B4116" s="30" t="s">
        <v>6671</v>
      </c>
      <c r="C4116">
        <v>2704</v>
      </c>
    </row>
    <row r="4117" spans="1:3" x14ac:dyDescent="0.4">
      <c r="A4117">
        <v>2021</v>
      </c>
      <c r="B4117" s="30" t="s">
        <v>6672</v>
      </c>
      <c r="C4117">
        <v>343</v>
      </c>
    </row>
    <row r="4118" spans="1:3" x14ac:dyDescent="0.4">
      <c r="A4118">
        <v>2021</v>
      </c>
      <c r="B4118" s="30" t="s">
        <v>6673</v>
      </c>
      <c r="C4118">
        <v>386</v>
      </c>
    </row>
    <row r="4119" spans="1:3" x14ac:dyDescent="0.4">
      <c r="A4119">
        <v>2021</v>
      </c>
      <c r="B4119" s="30" t="s">
        <v>6674</v>
      </c>
      <c r="C4119">
        <v>3074</v>
      </c>
    </row>
    <row r="4120" spans="1:3" x14ac:dyDescent="0.4">
      <c r="A4120">
        <v>2021</v>
      </c>
      <c r="B4120" s="30" t="s">
        <v>6675</v>
      </c>
      <c r="C4120">
        <v>13463</v>
      </c>
    </row>
    <row r="4121" spans="1:3" x14ac:dyDescent="0.4">
      <c r="A4121">
        <v>2021</v>
      </c>
      <c r="B4121" s="30" t="s">
        <v>259</v>
      </c>
      <c r="C4121">
        <v>553</v>
      </c>
    </row>
    <row r="4122" spans="1:3" x14ac:dyDescent="0.4">
      <c r="A4122">
        <v>2021</v>
      </c>
      <c r="B4122" s="30" t="s">
        <v>6676</v>
      </c>
      <c r="C4122">
        <v>182</v>
      </c>
    </row>
    <row r="4123" spans="1:3" x14ac:dyDescent="0.4">
      <c r="A4123">
        <v>2021</v>
      </c>
      <c r="B4123" s="30" t="s">
        <v>6677</v>
      </c>
      <c r="C4123">
        <v>211</v>
      </c>
    </row>
    <row r="4124" spans="1:3" x14ac:dyDescent="0.4">
      <c r="A4124">
        <v>2021</v>
      </c>
      <c r="B4124" s="30" t="s">
        <v>6678</v>
      </c>
      <c r="C4124">
        <v>124</v>
      </c>
    </row>
    <row r="4125" spans="1:3" x14ac:dyDescent="0.4">
      <c r="A4125">
        <v>2021</v>
      </c>
      <c r="B4125" s="30" t="s">
        <v>6679</v>
      </c>
      <c r="C4125">
        <v>67</v>
      </c>
    </row>
    <row r="4126" spans="1:3" x14ac:dyDescent="0.4">
      <c r="A4126">
        <v>2021</v>
      </c>
      <c r="B4126" s="30" t="s">
        <v>2284</v>
      </c>
      <c r="C4126">
        <v>30</v>
      </c>
    </row>
    <row r="4127" spans="1:3" x14ac:dyDescent="0.4">
      <c r="A4127">
        <v>2021</v>
      </c>
      <c r="B4127" s="30" t="s">
        <v>1369</v>
      </c>
      <c r="C4127">
        <v>3879</v>
      </c>
    </row>
    <row r="4128" spans="1:3" x14ac:dyDescent="0.4">
      <c r="A4128">
        <v>2021</v>
      </c>
      <c r="B4128" s="30" t="s">
        <v>6680</v>
      </c>
      <c r="C4128">
        <v>1988</v>
      </c>
    </row>
    <row r="4129" spans="1:3" x14ac:dyDescent="0.4">
      <c r="A4129">
        <v>2021</v>
      </c>
      <c r="B4129" s="30" t="s">
        <v>1090</v>
      </c>
      <c r="C4129">
        <v>9808</v>
      </c>
    </row>
    <row r="4130" spans="1:3" x14ac:dyDescent="0.4">
      <c r="A4130">
        <v>2021</v>
      </c>
      <c r="B4130" s="30" t="s">
        <v>2422</v>
      </c>
      <c r="C4130">
        <v>668</v>
      </c>
    </row>
    <row r="4131" spans="1:3" x14ac:dyDescent="0.4">
      <c r="A4131">
        <v>2021</v>
      </c>
      <c r="B4131" s="30" t="s">
        <v>6682</v>
      </c>
      <c r="C4131">
        <v>290</v>
      </c>
    </row>
    <row r="4132" spans="1:3" x14ac:dyDescent="0.4">
      <c r="A4132">
        <v>2021</v>
      </c>
      <c r="B4132" s="30" t="s">
        <v>6681</v>
      </c>
      <c r="C4132">
        <v>173</v>
      </c>
    </row>
    <row r="4133" spans="1:3" x14ac:dyDescent="0.4">
      <c r="A4133">
        <v>2021</v>
      </c>
      <c r="B4133" s="30" t="s">
        <v>6683</v>
      </c>
      <c r="C4133">
        <v>76</v>
      </c>
    </row>
    <row r="4134" spans="1:3" x14ac:dyDescent="0.4">
      <c r="A4134">
        <v>2021</v>
      </c>
      <c r="B4134" s="30" t="s">
        <v>2057</v>
      </c>
      <c r="C4134">
        <v>525</v>
      </c>
    </row>
    <row r="4135" spans="1:3" x14ac:dyDescent="0.4">
      <c r="A4135">
        <v>2021</v>
      </c>
      <c r="B4135" s="30" t="s">
        <v>3191</v>
      </c>
      <c r="C4135">
        <v>13175</v>
      </c>
    </row>
    <row r="4136" spans="1:3" x14ac:dyDescent="0.4">
      <c r="A4136">
        <v>2021</v>
      </c>
      <c r="B4136" s="30" t="s">
        <v>6684</v>
      </c>
      <c r="C4136">
        <v>489</v>
      </c>
    </row>
    <row r="4137" spans="1:3" x14ac:dyDescent="0.4">
      <c r="A4137">
        <v>2021</v>
      </c>
      <c r="B4137" s="30" t="s">
        <v>996</v>
      </c>
      <c r="C4137">
        <v>3525</v>
      </c>
    </row>
    <row r="4138" spans="1:3" x14ac:dyDescent="0.4">
      <c r="A4138">
        <v>2021</v>
      </c>
      <c r="B4138" s="30" t="s">
        <v>6685</v>
      </c>
      <c r="C4138">
        <v>125</v>
      </c>
    </row>
    <row r="4139" spans="1:3" x14ac:dyDescent="0.4">
      <c r="A4139">
        <v>2021</v>
      </c>
      <c r="B4139" s="30" t="s">
        <v>6686</v>
      </c>
      <c r="C4139">
        <v>69</v>
      </c>
    </row>
    <row r="4140" spans="1:3" x14ac:dyDescent="0.4">
      <c r="A4140">
        <v>2021</v>
      </c>
      <c r="B4140" s="30" t="s">
        <v>6687</v>
      </c>
      <c r="C4140">
        <v>85</v>
      </c>
    </row>
    <row r="4141" spans="1:3" x14ac:dyDescent="0.4">
      <c r="A4141">
        <v>2021</v>
      </c>
      <c r="B4141" s="30" t="s">
        <v>6688</v>
      </c>
      <c r="C4141">
        <v>81</v>
      </c>
    </row>
    <row r="4142" spans="1:3" x14ac:dyDescent="0.4">
      <c r="A4142">
        <v>2021</v>
      </c>
      <c r="B4142" s="30" t="s">
        <v>6689</v>
      </c>
      <c r="C4142">
        <v>710</v>
      </c>
    </row>
    <row r="4143" spans="1:3" x14ac:dyDescent="0.4">
      <c r="A4143">
        <v>2021</v>
      </c>
      <c r="B4143" s="30" t="s">
        <v>6690</v>
      </c>
      <c r="C4143">
        <v>231</v>
      </c>
    </row>
    <row r="4144" spans="1:3" x14ac:dyDescent="0.4">
      <c r="A4144">
        <v>2021</v>
      </c>
      <c r="B4144" s="30" t="s">
        <v>6691</v>
      </c>
      <c r="C4144">
        <v>17</v>
      </c>
    </row>
    <row r="4145" spans="1:3" x14ac:dyDescent="0.4">
      <c r="A4145">
        <v>2021</v>
      </c>
      <c r="B4145" s="30" t="s">
        <v>193</v>
      </c>
      <c r="C4145">
        <v>225</v>
      </c>
    </row>
    <row r="4146" spans="1:3" x14ac:dyDescent="0.4">
      <c r="A4146">
        <v>2021</v>
      </c>
      <c r="B4146" s="30" t="s">
        <v>6692</v>
      </c>
      <c r="C4146">
        <v>56</v>
      </c>
    </row>
    <row r="4147" spans="1:3" x14ac:dyDescent="0.4">
      <c r="A4147">
        <v>2021</v>
      </c>
      <c r="B4147" s="30" t="s">
        <v>6693</v>
      </c>
      <c r="C4147">
        <v>1204</v>
      </c>
    </row>
    <row r="4148" spans="1:3" x14ac:dyDescent="0.4">
      <c r="A4148">
        <v>2021</v>
      </c>
      <c r="B4148" s="30" t="s">
        <v>6694</v>
      </c>
      <c r="C4148">
        <v>163</v>
      </c>
    </row>
    <row r="4149" spans="1:3" x14ac:dyDescent="0.4">
      <c r="A4149">
        <v>2021</v>
      </c>
      <c r="B4149" s="30" t="s">
        <v>2609</v>
      </c>
      <c r="C4149">
        <v>656</v>
      </c>
    </row>
    <row r="4150" spans="1:3" x14ac:dyDescent="0.4">
      <c r="A4150">
        <v>2021</v>
      </c>
      <c r="B4150" s="30" t="s">
        <v>6695</v>
      </c>
      <c r="C4150">
        <v>549</v>
      </c>
    </row>
    <row r="4151" spans="1:3" x14ac:dyDescent="0.4">
      <c r="A4151">
        <v>2021</v>
      </c>
      <c r="B4151" s="30" t="s">
        <v>2661</v>
      </c>
      <c r="C4151">
        <v>2056</v>
      </c>
    </row>
    <row r="4152" spans="1:3" x14ac:dyDescent="0.4">
      <c r="A4152">
        <v>2021</v>
      </c>
      <c r="B4152" s="30" t="s">
        <v>6696</v>
      </c>
      <c r="C4152">
        <v>2615</v>
      </c>
    </row>
    <row r="4153" spans="1:3" x14ac:dyDescent="0.4">
      <c r="A4153">
        <v>2021</v>
      </c>
      <c r="B4153" s="30" t="s">
        <v>1682</v>
      </c>
      <c r="C4153">
        <v>9418</v>
      </c>
    </row>
    <row r="4154" spans="1:3" x14ac:dyDescent="0.4">
      <c r="A4154">
        <v>2021</v>
      </c>
      <c r="B4154" s="30" t="s">
        <v>6697</v>
      </c>
      <c r="C4154">
        <v>66</v>
      </c>
    </row>
    <row r="4155" spans="1:3" x14ac:dyDescent="0.4">
      <c r="A4155">
        <v>2021</v>
      </c>
      <c r="B4155" s="30" t="s">
        <v>1861</v>
      </c>
      <c r="C4155">
        <v>114</v>
      </c>
    </row>
    <row r="4156" spans="1:3" x14ac:dyDescent="0.4">
      <c r="A4156">
        <v>2021</v>
      </c>
      <c r="B4156" s="30" t="s">
        <v>6698</v>
      </c>
      <c r="C4156">
        <v>71</v>
      </c>
    </row>
    <row r="4157" spans="1:3" x14ac:dyDescent="0.4">
      <c r="A4157">
        <v>2021</v>
      </c>
      <c r="B4157" s="30" t="s">
        <v>2214</v>
      </c>
      <c r="C4157">
        <v>1526</v>
      </c>
    </row>
    <row r="4158" spans="1:3" x14ac:dyDescent="0.4">
      <c r="A4158">
        <v>2021</v>
      </c>
      <c r="B4158" s="30" t="s">
        <v>6699</v>
      </c>
      <c r="C4158">
        <v>212</v>
      </c>
    </row>
    <row r="4159" spans="1:3" x14ac:dyDescent="0.4">
      <c r="A4159">
        <v>2021</v>
      </c>
      <c r="B4159" s="30" t="s">
        <v>1392</v>
      </c>
      <c r="C4159">
        <v>47279</v>
      </c>
    </row>
    <row r="4160" spans="1:3" x14ac:dyDescent="0.4">
      <c r="A4160">
        <v>2021</v>
      </c>
      <c r="B4160" s="30" t="s">
        <v>6700</v>
      </c>
      <c r="C4160">
        <v>320</v>
      </c>
    </row>
    <row r="4161" spans="1:3" x14ac:dyDescent="0.4">
      <c r="A4161">
        <v>2021</v>
      </c>
      <c r="B4161" s="30" t="s">
        <v>6701</v>
      </c>
      <c r="C4161">
        <v>2928</v>
      </c>
    </row>
    <row r="4162" spans="1:3" x14ac:dyDescent="0.4">
      <c r="A4162">
        <v>2021</v>
      </c>
      <c r="B4162" s="30" t="s">
        <v>6702</v>
      </c>
      <c r="C4162">
        <v>146</v>
      </c>
    </row>
    <row r="4163" spans="1:3" x14ac:dyDescent="0.4">
      <c r="A4163">
        <v>2021</v>
      </c>
      <c r="B4163" s="30" t="s">
        <v>8101</v>
      </c>
      <c r="C4163">
        <v>30</v>
      </c>
    </row>
    <row r="4164" spans="1:3" x14ac:dyDescent="0.4">
      <c r="A4164">
        <v>2021</v>
      </c>
      <c r="B4164" s="30" t="s">
        <v>932</v>
      </c>
      <c r="C4164">
        <v>18</v>
      </c>
    </row>
    <row r="4165" spans="1:3" x14ac:dyDescent="0.4">
      <c r="A4165">
        <v>2021</v>
      </c>
      <c r="B4165" s="30" t="s">
        <v>6703</v>
      </c>
      <c r="C4165">
        <v>60</v>
      </c>
    </row>
    <row r="4166" spans="1:3" x14ac:dyDescent="0.4">
      <c r="A4166">
        <v>2021</v>
      </c>
      <c r="B4166" s="30" t="s">
        <v>1603</v>
      </c>
      <c r="C4166">
        <v>8570</v>
      </c>
    </row>
    <row r="4167" spans="1:3" x14ac:dyDescent="0.4">
      <c r="A4167">
        <v>2021</v>
      </c>
      <c r="B4167" s="30" t="s">
        <v>6704</v>
      </c>
      <c r="C4167">
        <v>20187</v>
      </c>
    </row>
    <row r="4168" spans="1:3" x14ac:dyDescent="0.4">
      <c r="A4168">
        <v>2021</v>
      </c>
      <c r="B4168" s="30" t="s">
        <v>2611</v>
      </c>
      <c r="C4168">
        <v>4701</v>
      </c>
    </row>
    <row r="4169" spans="1:3" x14ac:dyDescent="0.4">
      <c r="A4169">
        <v>2021</v>
      </c>
      <c r="B4169" s="30" t="s">
        <v>1977</v>
      </c>
      <c r="C4169">
        <v>368</v>
      </c>
    </row>
    <row r="4170" spans="1:3" x14ac:dyDescent="0.4">
      <c r="A4170">
        <v>2021</v>
      </c>
      <c r="B4170" s="30" t="s">
        <v>3163</v>
      </c>
      <c r="C4170">
        <v>358</v>
      </c>
    </row>
    <row r="4171" spans="1:3" x14ac:dyDescent="0.4">
      <c r="A4171">
        <v>2021</v>
      </c>
      <c r="B4171" s="30" t="s">
        <v>6705</v>
      </c>
      <c r="C4171">
        <v>281</v>
      </c>
    </row>
    <row r="4172" spans="1:3" x14ac:dyDescent="0.4">
      <c r="A4172">
        <v>2021</v>
      </c>
      <c r="B4172" s="30" t="s">
        <v>2537</v>
      </c>
      <c r="C4172">
        <v>18</v>
      </c>
    </row>
    <row r="4173" spans="1:3" x14ac:dyDescent="0.4">
      <c r="A4173">
        <v>2021</v>
      </c>
      <c r="B4173" s="30" t="s">
        <v>2750</v>
      </c>
      <c r="C4173">
        <v>1148</v>
      </c>
    </row>
    <row r="4174" spans="1:3" x14ac:dyDescent="0.4">
      <c r="A4174">
        <v>2021</v>
      </c>
      <c r="B4174" s="30" t="s">
        <v>6706</v>
      </c>
      <c r="C4174">
        <v>160</v>
      </c>
    </row>
    <row r="4175" spans="1:3" x14ac:dyDescent="0.4">
      <c r="A4175">
        <v>2021</v>
      </c>
      <c r="B4175" s="30" t="s">
        <v>3157</v>
      </c>
      <c r="C4175">
        <v>1689</v>
      </c>
    </row>
    <row r="4176" spans="1:3" x14ac:dyDescent="0.4">
      <c r="A4176">
        <v>2021</v>
      </c>
      <c r="B4176" s="30" t="s">
        <v>6707</v>
      </c>
      <c r="C4176">
        <v>1638</v>
      </c>
    </row>
    <row r="4177" spans="1:3" x14ac:dyDescent="0.4">
      <c r="A4177">
        <v>2021</v>
      </c>
      <c r="B4177" s="30" t="s">
        <v>6708</v>
      </c>
      <c r="C4177">
        <v>199</v>
      </c>
    </row>
    <row r="4178" spans="1:3" x14ac:dyDescent="0.4">
      <c r="A4178">
        <v>2021</v>
      </c>
      <c r="B4178" s="30" t="s">
        <v>6709</v>
      </c>
      <c r="C4178">
        <v>64</v>
      </c>
    </row>
    <row r="4179" spans="1:3" x14ac:dyDescent="0.4">
      <c r="A4179">
        <v>2021</v>
      </c>
      <c r="B4179" s="30" t="s">
        <v>6710</v>
      </c>
      <c r="C4179">
        <v>70</v>
      </c>
    </row>
    <row r="4180" spans="1:3" x14ac:dyDescent="0.4">
      <c r="A4180">
        <v>2021</v>
      </c>
      <c r="B4180" s="30" t="s">
        <v>6711</v>
      </c>
      <c r="C4180">
        <v>30</v>
      </c>
    </row>
    <row r="4181" spans="1:3" x14ac:dyDescent="0.4">
      <c r="A4181">
        <v>2021</v>
      </c>
      <c r="B4181" s="30" t="s">
        <v>3768</v>
      </c>
      <c r="C4181">
        <v>11390</v>
      </c>
    </row>
    <row r="4182" spans="1:3" x14ac:dyDescent="0.4">
      <c r="A4182">
        <v>2021</v>
      </c>
      <c r="B4182" s="30" t="s">
        <v>6712</v>
      </c>
      <c r="C4182">
        <v>852</v>
      </c>
    </row>
    <row r="4183" spans="1:3" x14ac:dyDescent="0.4">
      <c r="A4183">
        <v>2021</v>
      </c>
      <c r="B4183" s="30" t="s">
        <v>3398</v>
      </c>
      <c r="C4183">
        <v>7590</v>
      </c>
    </row>
    <row r="4184" spans="1:3" x14ac:dyDescent="0.4">
      <c r="A4184">
        <v>2021</v>
      </c>
      <c r="B4184" s="30" t="s">
        <v>6713</v>
      </c>
      <c r="C4184">
        <v>461</v>
      </c>
    </row>
    <row r="4185" spans="1:3" x14ac:dyDescent="0.4">
      <c r="A4185">
        <v>2021</v>
      </c>
      <c r="B4185" s="30" t="s">
        <v>6714</v>
      </c>
      <c r="C4185">
        <v>142</v>
      </c>
    </row>
    <row r="4186" spans="1:3" x14ac:dyDescent="0.4">
      <c r="A4186">
        <v>2021</v>
      </c>
      <c r="B4186" s="30" t="s">
        <v>6715</v>
      </c>
      <c r="C4186">
        <v>1913</v>
      </c>
    </row>
    <row r="4187" spans="1:3" x14ac:dyDescent="0.4">
      <c r="A4187">
        <v>2021</v>
      </c>
      <c r="B4187" s="30" t="s">
        <v>6716</v>
      </c>
      <c r="C4187">
        <v>55</v>
      </c>
    </row>
    <row r="4188" spans="1:3" x14ac:dyDescent="0.4">
      <c r="A4188">
        <v>2021</v>
      </c>
      <c r="B4188" s="30" t="s">
        <v>6717</v>
      </c>
      <c r="C4188">
        <v>32</v>
      </c>
    </row>
    <row r="4189" spans="1:3" x14ac:dyDescent="0.4">
      <c r="A4189">
        <v>2021</v>
      </c>
      <c r="B4189" s="30" t="s">
        <v>6718</v>
      </c>
      <c r="C4189">
        <v>1632</v>
      </c>
    </row>
    <row r="4190" spans="1:3" x14ac:dyDescent="0.4">
      <c r="A4190">
        <v>2021</v>
      </c>
      <c r="B4190" s="30" t="s">
        <v>465</v>
      </c>
      <c r="C4190">
        <v>4177</v>
      </c>
    </row>
    <row r="4191" spans="1:3" x14ac:dyDescent="0.4">
      <c r="A4191">
        <v>2021</v>
      </c>
      <c r="B4191" s="30" t="s">
        <v>6719</v>
      </c>
      <c r="C4191">
        <v>65</v>
      </c>
    </row>
    <row r="4192" spans="1:3" x14ac:dyDescent="0.4">
      <c r="A4192">
        <v>2021</v>
      </c>
      <c r="B4192" s="30" t="s">
        <v>2017</v>
      </c>
      <c r="C4192">
        <v>128</v>
      </c>
    </row>
    <row r="4193" spans="1:3" x14ac:dyDescent="0.4">
      <c r="A4193">
        <v>2021</v>
      </c>
      <c r="B4193" s="30" t="s">
        <v>6720</v>
      </c>
      <c r="C4193">
        <v>131</v>
      </c>
    </row>
    <row r="4194" spans="1:3" x14ac:dyDescent="0.4">
      <c r="A4194">
        <v>2021</v>
      </c>
      <c r="B4194" s="30" t="s">
        <v>2726</v>
      </c>
      <c r="C4194">
        <v>12867</v>
      </c>
    </row>
    <row r="4195" spans="1:3" x14ac:dyDescent="0.4">
      <c r="A4195">
        <v>2021</v>
      </c>
      <c r="B4195" s="30" t="s">
        <v>6721</v>
      </c>
      <c r="C4195">
        <v>858</v>
      </c>
    </row>
    <row r="4196" spans="1:3" x14ac:dyDescent="0.4">
      <c r="A4196">
        <v>2021</v>
      </c>
      <c r="B4196" s="30" t="s">
        <v>6722</v>
      </c>
      <c r="C4196">
        <v>3456</v>
      </c>
    </row>
    <row r="4197" spans="1:3" x14ac:dyDescent="0.4">
      <c r="A4197">
        <v>2021</v>
      </c>
      <c r="B4197" s="30" t="s">
        <v>6723</v>
      </c>
      <c r="C4197">
        <v>426</v>
      </c>
    </row>
    <row r="4198" spans="1:3" x14ac:dyDescent="0.4">
      <c r="A4198">
        <v>2021</v>
      </c>
      <c r="B4198" s="30" t="s">
        <v>6724</v>
      </c>
      <c r="C4198">
        <v>2001</v>
      </c>
    </row>
    <row r="4199" spans="1:3" x14ac:dyDescent="0.4">
      <c r="A4199">
        <v>2021</v>
      </c>
      <c r="B4199" s="30" t="s">
        <v>6725</v>
      </c>
      <c r="C4199">
        <v>187</v>
      </c>
    </row>
    <row r="4200" spans="1:3" x14ac:dyDescent="0.4">
      <c r="A4200">
        <v>2021</v>
      </c>
      <c r="B4200" s="30" t="s">
        <v>6726</v>
      </c>
      <c r="C4200">
        <v>1025</v>
      </c>
    </row>
    <row r="4201" spans="1:3" x14ac:dyDescent="0.4">
      <c r="A4201">
        <v>2021</v>
      </c>
      <c r="B4201" s="30" t="s">
        <v>848</v>
      </c>
      <c r="C4201">
        <v>1128</v>
      </c>
    </row>
    <row r="4202" spans="1:3" x14ac:dyDescent="0.4">
      <c r="A4202">
        <v>2021</v>
      </c>
      <c r="B4202" s="30" t="s">
        <v>6727</v>
      </c>
      <c r="C4202">
        <v>1487</v>
      </c>
    </row>
    <row r="4203" spans="1:3" x14ac:dyDescent="0.4">
      <c r="A4203">
        <v>2021</v>
      </c>
      <c r="B4203" s="30" t="s">
        <v>6728</v>
      </c>
      <c r="C4203">
        <v>88</v>
      </c>
    </row>
    <row r="4204" spans="1:3" x14ac:dyDescent="0.4">
      <c r="A4204">
        <v>2021</v>
      </c>
      <c r="B4204" s="30" t="s">
        <v>6729</v>
      </c>
      <c r="C4204">
        <v>3554</v>
      </c>
    </row>
    <row r="4205" spans="1:3" x14ac:dyDescent="0.4">
      <c r="A4205">
        <v>2021</v>
      </c>
      <c r="B4205" s="30" t="s">
        <v>904</v>
      </c>
      <c r="C4205">
        <v>284</v>
      </c>
    </row>
    <row r="4206" spans="1:3" x14ac:dyDescent="0.4">
      <c r="A4206">
        <v>2021</v>
      </c>
      <c r="B4206" s="30" t="s">
        <v>6730</v>
      </c>
      <c r="C4206">
        <v>69</v>
      </c>
    </row>
    <row r="4207" spans="1:3" x14ac:dyDescent="0.4">
      <c r="A4207">
        <v>2021</v>
      </c>
      <c r="B4207" s="30" t="s">
        <v>349</v>
      </c>
      <c r="C4207">
        <v>112</v>
      </c>
    </row>
    <row r="4208" spans="1:3" x14ac:dyDescent="0.4">
      <c r="A4208">
        <v>2021</v>
      </c>
      <c r="B4208" s="30" t="s">
        <v>1698</v>
      </c>
      <c r="C4208">
        <v>3805</v>
      </c>
    </row>
    <row r="4209" spans="1:3" x14ac:dyDescent="0.4">
      <c r="A4209">
        <v>2021</v>
      </c>
      <c r="B4209" s="30" t="s">
        <v>1000</v>
      </c>
      <c r="C4209">
        <v>14122</v>
      </c>
    </row>
    <row r="4210" spans="1:3" x14ac:dyDescent="0.4">
      <c r="A4210">
        <v>2021</v>
      </c>
      <c r="B4210" s="30" t="s">
        <v>173</v>
      </c>
      <c r="C4210">
        <v>28801</v>
      </c>
    </row>
    <row r="4211" spans="1:3" x14ac:dyDescent="0.4">
      <c r="A4211">
        <v>2021</v>
      </c>
      <c r="B4211" s="30" t="s">
        <v>6731</v>
      </c>
      <c r="C4211">
        <v>616</v>
      </c>
    </row>
    <row r="4212" spans="1:3" x14ac:dyDescent="0.4">
      <c r="A4212">
        <v>2021</v>
      </c>
      <c r="B4212" s="30" t="s">
        <v>6732</v>
      </c>
      <c r="C4212">
        <v>510</v>
      </c>
    </row>
    <row r="4213" spans="1:3" x14ac:dyDescent="0.4">
      <c r="A4213">
        <v>2021</v>
      </c>
      <c r="B4213" s="30" t="s">
        <v>734</v>
      </c>
      <c r="C4213">
        <v>856</v>
      </c>
    </row>
    <row r="4214" spans="1:3" x14ac:dyDescent="0.4">
      <c r="A4214">
        <v>2021</v>
      </c>
      <c r="B4214" s="30" t="s">
        <v>6733</v>
      </c>
      <c r="C4214">
        <v>102</v>
      </c>
    </row>
    <row r="4215" spans="1:3" x14ac:dyDescent="0.4">
      <c r="A4215">
        <v>2021</v>
      </c>
      <c r="B4215" s="30" t="s">
        <v>6734</v>
      </c>
      <c r="C4215">
        <v>160</v>
      </c>
    </row>
    <row r="4216" spans="1:3" x14ac:dyDescent="0.4">
      <c r="A4216">
        <v>2021</v>
      </c>
      <c r="B4216" s="30" t="s">
        <v>6735</v>
      </c>
      <c r="C4216">
        <v>1055</v>
      </c>
    </row>
    <row r="4217" spans="1:3" x14ac:dyDescent="0.4">
      <c r="A4217">
        <v>2021</v>
      </c>
      <c r="B4217" s="30" t="s">
        <v>6736</v>
      </c>
      <c r="C4217">
        <v>7248</v>
      </c>
    </row>
    <row r="4218" spans="1:3" x14ac:dyDescent="0.4">
      <c r="A4218">
        <v>2021</v>
      </c>
      <c r="B4218" s="30" t="s">
        <v>2585</v>
      </c>
      <c r="C4218">
        <v>1717</v>
      </c>
    </row>
    <row r="4219" spans="1:3" x14ac:dyDescent="0.4">
      <c r="A4219">
        <v>2021</v>
      </c>
      <c r="B4219" s="30" t="s">
        <v>6737</v>
      </c>
      <c r="C4219">
        <v>606</v>
      </c>
    </row>
    <row r="4220" spans="1:3" x14ac:dyDescent="0.4">
      <c r="A4220">
        <v>2021</v>
      </c>
      <c r="B4220" s="30" t="s">
        <v>924</v>
      </c>
      <c r="C4220">
        <v>1631</v>
      </c>
    </row>
    <row r="4221" spans="1:3" x14ac:dyDescent="0.4">
      <c r="A4221">
        <v>2021</v>
      </c>
      <c r="B4221" s="30" t="s">
        <v>6738</v>
      </c>
      <c r="C4221">
        <v>206</v>
      </c>
    </row>
    <row r="4222" spans="1:3" x14ac:dyDescent="0.4">
      <c r="A4222">
        <v>2021</v>
      </c>
      <c r="B4222" s="30" t="s">
        <v>6739</v>
      </c>
      <c r="C4222">
        <v>211</v>
      </c>
    </row>
    <row r="4223" spans="1:3" x14ac:dyDescent="0.4">
      <c r="A4223">
        <v>2021</v>
      </c>
      <c r="B4223" s="30" t="s">
        <v>6740</v>
      </c>
      <c r="C4223">
        <v>34</v>
      </c>
    </row>
    <row r="4224" spans="1:3" x14ac:dyDescent="0.4">
      <c r="A4224">
        <v>2021</v>
      </c>
      <c r="B4224" s="30" t="s">
        <v>6741</v>
      </c>
      <c r="C4224">
        <v>10690</v>
      </c>
    </row>
    <row r="4225" spans="1:3" x14ac:dyDescent="0.4">
      <c r="A4225">
        <v>2021</v>
      </c>
      <c r="B4225" s="30" t="s">
        <v>2428</v>
      </c>
      <c r="C4225">
        <v>1281</v>
      </c>
    </row>
    <row r="4226" spans="1:3" x14ac:dyDescent="0.4">
      <c r="A4226">
        <v>2021</v>
      </c>
      <c r="B4226" s="30" t="s">
        <v>6742</v>
      </c>
      <c r="C4226">
        <v>921</v>
      </c>
    </row>
    <row r="4227" spans="1:3" x14ac:dyDescent="0.4">
      <c r="A4227">
        <v>2021</v>
      </c>
      <c r="B4227" s="30" t="s">
        <v>6743</v>
      </c>
      <c r="C4227">
        <v>1277</v>
      </c>
    </row>
    <row r="4228" spans="1:3" x14ac:dyDescent="0.4">
      <c r="A4228">
        <v>2021</v>
      </c>
      <c r="B4228" s="30" t="s">
        <v>6744</v>
      </c>
      <c r="C4228">
        <v>248</v>
      </c>
    </row>
    <row r="4229" spans="1:3" x14ac:dyDescent="0.4">
      <c r="A4229">
        <v>2021</v>
      </c>
      <c r="B4229" s="30" t="s">
        <v>3370</v>
      </c>
      <c r="C4229">
        <v>6822</v>
      </c>
    </row>
    <row r="4230" spans="1:3" x14ac:dyDescent="0.4">
      <c r="A4230">
        <v>2021</v>
      </c>
      <c r="B4230" s="30" t="s">
        <v>6745</v>
      </c>
      <c r="C4230">
        <v>8023</v>
      </c>
    </row>
    <row r="4231" spans="1:3" x14ac:dyDescent="0.4">
      <c r="A4231">
        <v>2021</v>
      </c>
      <c r="B4231" s="30" t="s">
        <v>8102</v>
      </c>
      <c r="C4231">
        <v>240</v>
      </c>
    </row>
    <row r="4232" spans="1:3" x14ac:dyDescent="0.4">
      <c r="A4232">
        <v>2021</v>
      </c>
      <c r="B4232" s="30" t="s">
        <v>6746</v>
      </c>
      <c r="C4232">
        <v>349</v>
      </c>
    </row>
    <row r="4233" spans="1:3" x14ac:dyDescent="0.4">
      <c r="A4233">
        <v>2021</v>
      </c>
      <c r="B4233" s="30" t="s">
        <v>6747</v>
      </c>
      <c r="C4233">
        <v>226</v>
      </c>
    </row>
    <row r="4234" spans="1:3" x14ac:dyDescent="0.4">
      <c r="A4234">
        <v>2021</v>
      </c>
      <c r="B4234" s="30" t="s">
        <v>1834</v>
      </c>
      <c r="C4234">
        <v>2819</v>
      </c>
    </row>
    <row r="4235" spans="1:3" x14ac:dyDescent="0.4">
      <c r="A4235">
        <v>2021</v>
      </c>
      <c r="B4235" s="30" t="s">
        <v>3231</v>
      </c>
      <c r="C4235">
        <v>1911</v>
      </c>
    </row>
    <row r="4236" spans="1:3" x14ac:dyDescent="0.4">
      <c r="A4236">
        <v>2021</v>
      </c>
      <c r="B4236" s="30" t="s">
        <v>6748</v>
      </c>
      <c r="C4236">
        <v>1631</v>
      </c>
    </row>
    <row r="4237" spans="1:3" x14ac:dyDescent="0.4">
      <c r="A4237">
        <v>2021</v>
      </c>
      <c r="B4237" s="30" t="s">
        <v>6749</v>
      </c>
      <c r="C4237">
        <v>897</v>
      </c>
    </row>
    <row r="4238" spans="1:3" x14ac:dyDescent="0.4">
      <c r="A4238">
        <v>2021</v>
      </c>
      <c r="B4238" s="30" t="s">
        <v>6750</v>
      </c>
      <c r="C4238">
        <v>216</v>
      </c>
    </row>
    <row r="4239" spans="1:3" x14ac:dyDescent="0.4">
      <c r="A4239">
        <v>2021</v>
      </c>
      <c r="B4239" s="30" t="s">
        <v>312</v>
      </c>
      <c r="C4239">
        <v>172</v>
      </c>
    </row>
    <row r="4240" spans="1:3" x14ac:dyDescent="0.4">
      <c r="A4240">
        <v>2021</v>
      </c>
      <c r="B4240" s="30" t="s">
        <v>3650</v>
      </c>
      <c r="C4240">
        <v>1411</v>
      </c>
    </row>
    <row r="4241" spans="1:3" x14ac:dyDescent="0.4">
      <c r="A4241">
        <v>2021</v>
      </c>
      <c r="B4241" s="30" t="s">
        <v>6751</v>
      </c>
      <c r="C4241">
        <v>112</v>
      </c>
    </row>
    <row r="4242" spans="1:3" x14ac:dyDescent="0.4">
      <c r="A4242">
        <v>2021</v>
      </c>
      <c r="B4242" s="30" t="s">
        <v>6752</v>
      </c>
      <c r="C4242">
        <v>1139</v>
      </c>
    </row>
    <row r="4243" spans="1:3" x14ac:dyDescent="0.4">
      <c r="A4243">
        <v>2021</v>
      </c>
      <c r="B4243" s="30" t="s">
        <v>6753</v>
      </c>
      <c r="C4243">
        <v>120</v>
      </c>
    </row>
    <row r="4244" spans="1:3" x14ac:dyDescent="0.4">
      <c r="A4244">
        <v>2021</v>
      </c>
      <c r="B4244" s="30" t="s">
        <v>1714</v>
      </c>
    </row>
    <row r="4245" spans="1:3" x14ac:dyDescent="0.4">
      <c r="A4245">
        <v>2021</v>
      </c>
      <c r="B4245" s="30" t="s">
        <v>6754</v>
      </c>
      <c r="C4245">
        <v>207</v>
      </c>
    </row>
    <row r="4246" spans="1:3" x14ac:dyDescent="0.4">
      <c r="A4246">
        <v>2021</v>
      </c>
      <c r="B4246" s="30" t="s">
        <v>634</v>
      </c>
      <c r="C4246">
        <v>125</v>
      </c>
    </row>
    <row r="4247" spans="1:3" x14ac:dyDescent="0.4">
      <c r="A4247">
        <v>2021</v>
      </c>
      <c r="B4247" s="30" t="s">
        <v>6755</v>
      </c>
      <c r="C4247">
        <v>174</v>
      </c>
    </row>
    <row r="4248" spans="1:3" x14ac:dyDescent="0.4">
      <c r="A4248">
        <v>2021</v>
      </c>
      <c r="B4248" s="30" t="s">
        <v>6758</v>
      </c>
      <c r="C4248">
        <v>154</v>
      </c>
    </row>
    <row r="4249" spans="1:3" x14ac:dyDescent="0.4">
      <c r="A4249">
        <v>2021</v>
      </c>
      <c r="B4249" s="30" t="s">
        <v>6756</v>
      </c>
      <c r="C4249">
        <v>3023</v>
      </c>
    </row>
    <row r="4250" spans="1:3" x14ac:dyDescent="0.4">
      <c r="A4250">
        <v>2021</v>
      </c>
      <c r="B4250" s="30" t="s">
        <v>1398</v>
      </c>
      <c r="C4250">
        <v>851</v>
      </c>
    </row>
    <row r="4251" spans="1:3" x14ac:dyDescent="0.4">
      <c r="A4251">
        <v>2021</v>
      </c>
      <c r="B4251" s="30" t="s">
        <v>6757</v>
      </c>
      <c r="C4251">
        <v>36418</v>
      </c>
    </row>
    <row r="4252" spans="1:3" x14ac:dyDescent="0.4">
      <c r="A4252">
        <v>2021</v>
      </c>
      <c r="B4252" s="30" t="s">
        <v>6759</v>
      </c>
      <c r="C4252">
        <v>903</v>
      </c>
    </row>
    <row r="4253" spans="1:3" x14ac:dyDescent="0.4">
      <c r="A4253">
        <v>2021</v>
      </c>
      <c r="B4253" s="30" t="s">
        <v>6760</v>
      </c>
      <c r="C4253">
        <v>896</v>
      </c>
    </row>
    <row r="4254" spans="1:3" x14ac:dyDescent="0.4">
      <c r="A4254">
        <v>2021</v>
      </c>
      <c r="B4254" s="30" t="s">
        <v>2892</v>
      </c>
      <c r="C4254">
        <v>18544</v>
      </c>
    </row>
    <row r="4255" spans="1:3" x14ac:dyDescent="0.4">
      <c r="A4255">
        <v>2021</v>
      </c>
      <c r="B4255" s="30" t="s">
        <v>1041</v>
      </c>
      <c r="C4255">
        <v>7969</v>
      </c>
    </row>
    <row r="4256" spans="1:3" x14ac:dyDescent="0.4">
      <c r="A4256">
        <v>2021</v>
      </c>
      <c r="B4256" s="30" t="s">
        <v>6761</v>
      </c>
      <c r="C4256">
        <v>163</v>
      </c>
    </row>
    <row r="4257" spans="1:3" x14ac:dyDescent="0.4">
      <c r="A4257">
        <v>2021</v>
      </c>
      <c r="B4257" s="30" t="s">
        <v>6762</v>
      </c>
      <c r="C4257">
        <v>336</v>
      </c>
    </row>
    <row r="4258" spans="1:3" x14ac:dyDescent="0.4">
      <c r="A4258">
        <v>2021</v>
      </c>
      <c r="B4258" s="30" t="s">
        <v>6763</v>
      </c>
      <c r="C4258">
        <v>56</v>
      </c>
    </row>
    <row r="4259" spans="1:3" x14ac:dyDescent="0.4">
      <c r="A4259">
        <v>2021</v>
      </c>
      <c r="B4259" s="30" t="s">
        <v>3027</v>
      </c>
      <c r="C4259">
        <v>298</v>
      </c>
    </row>
    <row r="4260" spans="1:3" x14ac:dyDescent="0.4">
      <c r="A4260">
        <v>2021</v>
      </c>
      <c r="B4260" s="30" t="s">
        <v>6764</v>
      </c>
      <c r="C4260">
        <v>79</v>
      </c>
    </row>
    <row r="4261" spans="1:3" x14ac:dyDescent="0.4">
      <c r="A4261">
        <v>2021</v>
      </c>
      <c r="B4261" s="30" t="s">
        <v>6765</v>
      </c>
      <c r="C4261">
        <v>174</v>
      </c>
    </row>
    <row r="4262" spans="1:3" x14ac:dyDescent="0.4">
      <c r="A4262">
        <v>2021</v>
      </c>
      <c r="B4262" s="30" t="s">
        <v>6766</v>
      </c>
      <c r="C4262">
        <v>146</v>
      </c>
    </row>
    <row r="4263" spans="1:3" x14ac:dyDescent="0.4">
      <c r="A4263">
        <v>2021</v>
      </c>
      <c r="B4263" s="30" t="s">
        <v>3065</v>
      </c>
      <c r="C4263">
        <v>5334</v>
      </c>
    </row>
    <row r="4264" spans="1:3" x14ac:dyDescent="0.4">
      <c r="A4264">
        <v>2021</v>
      </c>
      <c r="B4264" s="30" t="s">
        <v>6767</v>
      </c>
      <c r="C4264">
        <v>94</v>
      </c>
    </row>
    <row r="4265" spans="1:3" x14ac:dyDescent="0.4">
      <c r="A4265">
        <v>2021</v>
      </c>
      <c r="B4265" s="30" t="s">
        <v>6768</v>
      </c>
      <c r="C4265">
        <v>765</v>
      </c>
    </row>
    <row r="4266" spans="1:3" x14ac:dyDescent="0.4">
      <c r="A4266">
        <v>2021</v>
      </c>
      <c r="B4266" s="30" t="s">
        <v>916</v>
      </c>
      <c r="C4266">
        <v>5926</v>
      </c>
    </row>
    <row r="4267" spans="1:3" x14ac:dyDescent="0.4">
      <c r="A4267">
        <v>2021</v>
      </c>
      <c r="B4267" s="30" t="s">
        <v>6769</v>
      </c>
      <c r="C4267">
        <v>784</v>
      </c>
    </row>
    <row r="4268" spans="1:3" x14ac:dyDescent="0.4">
      <c r="A4268">
        <v>2021</v>
      </c>
      <c r="B4268" s="30" t="s">
        <v>473</v>
      </c>
      <c r="C4268">
        <v>8596</v>
      </c>
    </row>
    <row r="4269" spans="1:3" x14ac:dyDescent="0.4">
      <c r="A4269">
        <v>2021</v>
      </c>
      <c r="B4269" s="30" t="s">
        <v>6770</v>
      </c>
      <c r="C4269">
        <v>609</v>
      </c>
    </row>
    <row r="4270" spans="1:3" x14ac:dyDescent="0.4">
      <c r="A4270">
        <v>2021</v>
      </c>
      <c r="B4270" s="30" t="s">
        <v>6771</v>
      </c>
      <c r="C4270">
        <v>59</v>
      </c>
    </row>
    <row r="4271" spans="1:3" x14ac:dyDescent="0.4">
      <c r="A4271">
        <v>2021</v>
      </c>
      <c r="B4271" s="30" t="s">
        <v>6772</v>
      </c>
      <c r="C4271">
        <v>2012</v>
      </c>
    </row>
    <row r="4272" spans="1:3" x14ac:dyDescent="0.4">
      <c r="A4272">
        <v>2021</v>
      </c>
      <c r="B4272" s="30" t="s">
        <v>6773</v>
      </c>
      <c r="C4272">
        <v>549</v>
      </c>
    </row>
    <row r="4273" spans="1:3" x14ac:dyDescent="0.4">
      <c r="A4273">
        <v>2021</v>
      </c>
      <c r="B4273" s="30" t="s">
        <v>6774</v>
      </c>
      <c r="C4273">
        <v>70</v>
      </c>
    </row>
    <row r="4274" spans="1:3" x14ac:dyDescent="0.4">
      <c r="A4274">
        <v>2021</v>
      </c>
      <c r="B4274" s="30" t="s">
        <v>6775</v>
      </c>
      <c r="C4274">
        <v>23203</v>
      </c>
    </row>
    <row r="4275" spans="1:3" x14ac:dyDescent="0.4">
      <c r="A4275">
        <v>2021</v>
      </c>
      <c r="B4275" s="30" t="s">
        <v>6776</v>
      </c>
      <c r="C4275">
        <v>403</v>
      </c>
    </row>
    <row r="4276" spans="1:3" x14ac:dyDescent="0.4">
      <c r="A4276">
        <v>2021</v>
      </c>
      <c r="B4276" s="30" t="s">
        <v>489</v>
      </c>
      <c r="C4276">
        <v>7968</v>
      </c>
    </row>
    <row r="4277" spans="1:3" x14ac:dyDescent="0.4">
      <c r="A4277">
        <v>2021</v>
      </c>
      <c r="B4277" s="30" t="s">
        <v>813</v>
      </c>
      <c r="C4277">
        <v>1244</v>
      </c>
    </row>
    <row r="4278" spans="1:3" x14ac:dyDescent="0.4">
      <c r="A4278">
        <v>2021</v>
      </c>
      <c r="B4278" s="30" t="s">
        <v>3041</v>
      </c>
      <c r="C4278">
        <v>4545</v>
      </c>
    </row>
    <row r="4279" spans="1:3" x14ac:dyDescent="0.4">
      <c r="A4279">
        <v>2021</v>
      </c>
      <c r="B4279" s="30" t="s">
        <v>6777</v>
      </c>
      <c r="C4279">
        <v>893</v>
      </c>
    </row>
    <row r="4280" spans="1:3" x14ac:dyDescent="0.4">
      <c r="A4280">
        <v>2021</v>
      </c>
      <c r="B4280" s="30" t="s">
        <v>3625</v>
      </c>
      <c r="C4280">
        <v>2690</v>
      </c>
    </row>
    <row r="4281" spans="1:3" x14ac:dyDescent="0.4">
      <c r="A4281">
        <v>2021</v>
      </c>
      <c r="B4281" s="30" t="s">
        <v>2589</v>
      </c>
      <c r="C4281">
        <v>7045</v>
      </c>
    </row>
    <row r="4282" spans="1:3" x14ac:dyDescent="0.4">
      <c r="A4282">
        <v>2021</v>
      </c>
      <c r="B4282" s="30" t="s">
        <v>546</v>
      </c>
      <c r="C4282">
        <v>706</v>
      </c>
    </row>
    <row r="4283" spans="1:3" x14ac:dyDescent="0.4">
      <c r="A4283">
        <v>2021</v>
      </c>
      <c r="B4283" s="30" t="s">
        <v>6778</v>
      </c>
      <c r="C4283">
        <v>44</v>
      </c>
    </row>
    <row r="4284" spans="1:3" x14ac:dyDescent="0.4">
      <c r="A4284">
        <v>2021</v>
      </c>
      <c r="B4284" s="30" t="s">
        <v>2764</v>
      </c>
      <c r="C4284">
        <v>931</v>
      </c>
    </row>
    <row r="4285" spans="1:3" x14ac:dyDescent="0.4">
      <c r="A4285">
        <v>2021</v>
      </c>
      <c r="B4285" s="30" t="s">
        <v>6779</v>
      </c>
      <c r="C4285">
        <v>111</v>
      </c>
    </row>
    <row r="4286" spans="1:3" x14ac:dyDescent="0.4">
      <c r="A4286">
        <v>2021</v>
      </c>
      <c r="B4286" s="30" t="s">
        <v>3536</v>
      </c>
      <c r="C4286">
        <v>1757</v>
      </c>
    </row>
    <row r="4287" spans="1:3" x14ac:dyDescent="0.4">
      <c r="A4287">
        <v>2021</v>
      </c>
      <c r="B4287" s="30" t="s">
        <v>6780</v>
      </c>
      <c r="C4287">
        <v>2576</v>
      </c>
    </row>
    <row r="4288" spans="1:3" x14ac:dyDescent="0.4">
      <c r="A4288">
        <v>2021</v>
      </c>
      <c r="B4288" s="30" t="s">
        <v>433</v>
      </c>
      <c r="C4288">
        <v>24635</v>
      </c>
    </row>
    <row r="4289" spans="1:3" x14ac:dyDescent="0.4">
      <c r="A4289">
        <v>2021</v>
      </c>
      <c r="B4289" s="30" t="s">
        <v>6781</v>
      </c>
      <c r="C4289">
        <v>2410</v>
      </c>
    </row>
    <row r="4290" spans="1:3" x14ac:dyDescent="0.4">
      <c r="A4290">
        <v>2021</v>
      </c>
      <c r="B4290" s="30" t="s">
        <v>3320</v>
      </c>
      <c r="C4290">
        <v>4763</v>
      </c>
    </row>
    <row r="4291" spans="1:3" x14ac:dyDescent="0.4">
      <c r="A4291">
        <v>2021</v>
      </c>
      <c r="B4291" s="30" t="s">
        <v>6783</v>
      </c>
      <c r="C4291">
        <v>387</v>
      </c>
    </row>
    <row r="4292" spans="1:3" x14ac:dyDescent="0.4">
      <c r="A4292">
        <v>2021</v>
      </c>
      <c r="B4292" s="30" t="s">
        <v>6782</v>
      </c>
      <c r="C4292">
        <v>53</v>
      </c>
    </row>
    <row r="4293" spans="1:3" x14ac:dyDescent="0.4">
      <c r="A4293">
        <v>2021</v>
      </c>
      <c r="B4293" s="30" t="s">
        <v>6784</v>
      </c>
      <c r="C4293">
        <v>964</v>
      </c>
    </row>
    <row r="4294" spans="1:3" x14ac:dyDescent="0.4">
      <c r="A4294">
        <v>2021</v>
      </c>
      <c r="B4294" s="30" t="s">
        <v>6785</v>
      </c>
      <c r="C4294">
        <v>171</v>
      </c>
    </row>
    <row r="4295" spans="1:3" x14ac:dyDescent="0.4">
      <c r="A4295">
        <v>2021</v>
      </c>
      <c r="B4295" s="30" t="s">
        <v>6786</v>
      </c>
      <c r="C4295">
        <v>1685</v>
      </c>
    </row>
    <row r="4296" spans="1:3" x14ac:dyDescent="0.4">
      <c r="A4296">
        <v>2021</v>
      </c>
      <c r="B4296" s="30" t="s">
        <v>6787</v>
      </c>
      <c r="C4296">
        <v>597</v>
      </c>
    </row>
    <row r="4297" spans="1:3" x14ac:dyDescent="0.4">
      <c r="A4297">
        <v>2021</v>
      </c>
      <c r="B4297" s="30" t="s">
        <v>6788</v>
      </c>
      <c r="C4297">
        <v>1192</v>
      </c>
    </row>
    <row r="4298" spans="1:3" x14ac:dyDescent="0.4">
      <c r="A4298">
        <v>2021</v>
      </c>
      <c r="B4298" s="30" t="s">
        <v>2930</v>
      </c>
      <c r="C4298">
        <v>7512</v>
      </c>
    </row>
    <row r="4299" spans="1:3" x14ac:dyDescent="0.4">
      <c r="A4299">
        <v>2021</v>
      </c>
      <c r="B4299" s="30" t="s">
        <v>6789</v>
      </c>
      <c r="C4299">
        <v>71</v>
      </c>
    </row>
    <row r="4300" spans="1:3" x14ac:dyDescent="0.4">
      <c r="A4300">
        <v>2021</v>
      </c>
      <c r="B4300" s="30" t="s">
        <v>6790</v>
      </c>
      <c r="C4300">
        <v>80</v>
      </c>
    </row>
    <row r="4301" spans="1:3" x14ac:dyDescent="0.4">
      <c r="A4301">
        <v>2021</v>
      </c>
      <c r="B4301" s="30" t="s">
        <v>6791</v>
      </c>
      <c r="C4301">
        <v>15</v>
      </c>
    </row>
    <row r="4302" spans="1:3" x14ac:dyDescent="0.4">
      <c r="A4302">
        <v>2021</v>
      </c>
      <c r="B4302" s="30" t="s">
        <v>890</v>
      </c>
      <c r="C4302">
        <v>1068</v>
      </c>
    </row>
    <row r="4303" spans="1:3" x14ac:dyDescent="0.4">
      <c r="A4303">
        <v>2021</v>
      </c>
      <c r="B4303" s="30" t="s">
        <v>6792</v>
      </c>
      <c r="C4303">
        <v>886</v>
      </c>
    </row>
    <row r="4304" spans="1:3" x14ac:dyDescent="0.4">
      <c r="A4304">
        <v>2021</v>
      </c>
      <c r="B4304" s="30" t="s">
        <v>6793</v>
      </c>
      <c r="C4304">
        <v>3880</v>
      </c>
    </row>
    <row r="4305" spans="1:3" x14ac:dyDescent="0.4">
      <c r="A4305">
        <v>2021</v>
      </c>
      <c r="B4305" s="30" t="s">
        <v>1883</v>
      </c>
      <c r="C4305">
        <v>3176</v>
      </c>
    </row>
    <row r="4306" spans="1:3" x14ac:dyDescent="0.4">
      <c r="A4306">
        <v>2021</v>
      </c>
      <c r="B4306" s="30" t="s">
        <v>6794</v>
      </c>
      <c r="C4306">
        <v>607</v>
      </c>
    </row>
    <row r="4307" spans="1:3" x14ac:dyDescent="0.4">
      <c r="A4307">
        <v>2021</v>
      </c>
      <c r="B4307" s="30" t="s">
        <v>6795</v>
      </c>
      <c r="C4307">
        <v>63</v>
      </c>
    </row>
    <row r="4308" spans="1:3" x14ac:dyDescent="0.4">
      <c r="A4308">
        <v>2021</v>
      </c>
      <c r="B4308" s="30" t="s">
        <v>1466</v>
      </c>
      <c r="C4308">
        <v>87</v>
      </c>
    </row>
    <row r="4309" spans="1:3" x14ac:dyDescent="0.4">
      <c r="A4309">
        <v>2021</v>
      </c>
      <c r="B4309" s="30" t="s">
        <v>6796</v>
      </c>
      <c r="C4309">
        <v>3821</v>
      </c>
    </row>
    <row r="4310" spans="1:3" x14ac:dyDescent="0.4">
      <c r="A4310">
        <v>2021</v>
      </c>
      <c r="B4310" s="30" t="s">
        <v>906</v>
      </c>
      <c r="C4310">
        <v>1087</v>
      </c>
    </row>
    <row r="4311" spans="1:3" x14ac:dyDescent="0.4">
      <c r="A4311">
        <v>2021</v>
      </c>
      <c r="B4311" s="30" t="s">
        <v>3053</v>
      </c>
      <c r="C4311">
        <v>3932</v>
      </c>
    </row>
    <row r="4312" spans="1:3" x14ac:dyDescent="0.4">
      <c r="A4312">
        <v>2021</v>
      </c>
      <c r="B4312" s="30" t="s">
        <v>1432</v>
      </c>
      <c r="C4312">
        <v>2532</v>
      </c>
    </row>
    <row r="4313" spans="1:3" x14ac:dyDescent="0.4">
      <c r="A4313">
        <v>2021</v>
      </c>
      <c r="B4313" s="30" t="s">
        <v>6797</v>
      </c>
      <c r="C4313">
        <v>1049</v>
      </c>
    </row>
    <row r="4314" spans="1:3" x14ac:dyDescent="0.4">
      <c r="A4314">
        <v>2021</v>
      </c>
      <c r="B4314" s="30" t="s">
        <v>6798</v>
      </c>
      <c r="C4314">
        <v>25</v>
      </c>
    </row>
    <row r="4315" spans="1:3" x14ac:dyDescent="0.4">
      <c r="A4315">
        <v>2021</v>
      </c>
      <c r="B4315" s="30" t="s">
        <v>6799</v>
      </c>
      <c r="C4315">
        <v>40</v>
      </c>
    </row>
    <row r="4316" spans="1:3" x14ac:dyDescent="0.4">
      <c r="A4316">
        <v>2021</v>
      </c>
      <c r="B4316" s="30" t="s">
        <v>6800</v>
      </c>
      <c r="C4316">
        <v>2930</v>
      </c>
    </row>
    <row r="4317" spans="1:3" x14ac:dyDescent="0.4">
      <c r="A4317">
        <v>2021</v>
      </c>
      <c r="B4317" s="30" t="s">
        <v>6801</v>
      </c>
      <c r="C4317">
        <v>729</v>
      </c>
    </row>
    <row r="4318" spans="1:3" x14ac:dyDescent="0.4">
      <c r="A4318">
        <v>2021</v>
      </c>
      <c r="B4318" s="30" t="s">
        <v>1072</v>
      </c>
      <c r="C4318">
        <v>4372</v>
      </c>
    </row>
    <row r="4319" spans="1:3" x14ac:dyDescent="0.4">
      <c r="A4319">
        <v>2021</v>
      </c>
      <c r="B4319" s="30" t="s">
        <v>1349</v>
      </c>
      <c r="C4319">
        <v>4135</v>
      </c>
    </row>
    <row r="4320" spans="1:3" x14ac:dyDescent="0.4">
      <c r="A4320">
        <v>2021</v>
      </c>
      <c r="B4320" s="30" t="s">
        <v>6802</v>
      </c>
      <c r="C4320">
        <v>103</v>
      </c>
    </row>
    <row r="4321" spans="1:3" x14ac:dyDescent="0.4">
      <c r="A4321">
        <v>2021</v>
      </c>
      <c r="B4321" s="30" t="s">
        <v>8040</v>
      </c>
      <c r="C4321">
        <v>11525</v>
      </c>
    </row>
    <row r="4322" spans="1:3" x14ac:dyDescent="0.4">
      <c r="A4322">
        <v>2021</v>
      </c>
      <c r="B4322" s="30" t="s">
        <v>6803</v>
      </c>
      <c r="C4322">
        <v>34</v>
      </c>
    </row>
    <row r="4323" spans="1:3" x14ac:dyDescent="0.4">
      <c r="A4323">
        <v>2021</v>
      </c>
      <c r="B4323" s="30" t="s">
        <v>6804</v>
      </c>
      <c r="C4323">
        <v>21</v>
      </c>
    </row>
    <row r="4324" spans="1:3" x14ac:dyDescent="0.4">
      <c r="A4324">
        <v>2021</v>
      </c>
      <c r="B4324" s="30" t="s">
        <v>6805</v>
      </c>
      <c r="C4324">
        <v>199</v>
      </c>
    </row>
    <row r="4325" spans="1:3" x14ac:dyDescent="0.4">
      <c r="A4325">
        <v>2021</v>
      </c>
      <c r="B4325" s="30" t="s">
        <v>2332</v>
      </c>
      <c r="C4325">
        <v>2968</v>
      </c>
    </row>
    <row r="4326" spans="1:3" x14ac:dyDescent="0.4">
      <c r="A4326">
        <v>2021</v>
      </c>
      <c r="B4326" s="30" t="s">
        <v>6806</v>
      </c>
      <c r="C4326">
        <v>157</v>
      </c>
    </row>
    <row r="4327" spans="1:3" x14ac:dyDescent="0.4">
      <c r="A4327">
        <v>2021</v>
      </c>
      <c r="B4327" s="30" t="s">
        <v>6807</v>
      </c>
      <c r="C4327">
        <v>63</v>
      </c>
    </row>
    <row r="4328" spans="1:3" x14ac:dyDescent="0.4">
      <c r="A4328">
        <v>2021</v>
      </c>
      <c r="B4328" s="30" t="s">
        <v>6808</v>
      </c>
      <c r="C4328">
        <v>8</v>
      </c>
    </row>
    <row r="4329" spans="1:3" x14ac:dyDescent="0.4">
      <c r="A4329">
        <v>2021</v>
      </c>
      <c r="B4329" s="30" t="s">
        <v>720</v>
      </c>
      <c r="C4329">
        <v>2294</v>
      </c>
    </row>
    <row r="4330" spans="1:3" x14ac:dyDescent="0.4">
      <c r="A4330">
        <v>2021</v>
      </c>
      <c r="B4330" s="30" t="s">
        <v>3328</v>
      </c>
      <c r="C4330">
        <v>2551</v>
      </c>
    </row>
    <row r="4331" spans="1:3" x14ac:dyDescent="0.4">
      <c r="A4331">
        <v>2021</v>
      </c>
      <c r="B4331" s="30" t="s">
        <v>1638</v>
      </c>
      <c r="C4331">
        <v>10621</v>
      </c>
    </row>
    <row r="4332" spans="1:3" x14ac:dyDescent="0.4">
      <c r="A4332">
        <v>2021</v>
      </c>
      <c r="B4332" s="30" t="s">
        <v>6809</v>
      </c>
      <c r="C4332">
        <v>5998</v>
      </c>
    </row>
    <row r="4333" spans="1:3" x14ac:dyDescent="0.4">
      <c r="A4333">
        <v>2021</v>
      </c>
      <c r="B4333" s="30" t="s">
        <v>6810</v>
      </c>
      <c r="C4333">
        <v>263</v>
      </c>
    </row>
    <row r="4334" spans="1:3" x14ac:dyDescent="0.4">
      <c r="A4334">
        <v>2021</v>
      </c>
      <c r="B4334" s="30" t="s">
        <v>6811</v>
      </c>
      <c r="C4334">
        <v>659</v>
      </c>
    </row>
    <row r="4335" spans="1:3" x14ac:dyDescent="0.4">
      <c r="A4335">
        <v>2021</v>
      </c>
      <c r="B4335" s="30" t="s">
        <v>6812</v>
      </c>
      <c r="C4335">
        <v>285</v>
      </c>
    </row>
    <row r="4336" spans="1:3" x14ac:dyDescent="0.4">
      <c r="A4336">
        <v>2021</v>
      </c>
      <c r="B4336" s="30" t="s">
        <v>6813</v>
      </c>
      <c r="C4336">
        <v>104</v>
      </c>
    </row>
    <row r="4337" spans="1:3" x14ac:dyDescent="0.4">
      <c r="A4337">
        <v>2021</v>
      </c>
      <c r="B4337" s="30" t="s">
        <v>3722</v>
      </c>
      <c r="C4337">
        <v>4508</v>
      </c>
    </row>
    <row r="4338" spans="1:3" x14ac:dyDescent="0.4">
      <c r="A4338">
        <v>2021</v>
      </c>
      <c r="B4338" s="30" t="s">
        <v>3037</v>
      </c>
      <c r="C4338">
        <v>6338</v>
      </c>
    </row>
    <row r="4339" spans="1:3" x14ac:dyDescent="0.4">
      <c r="A4339">
        <v>2021</v>
      </c>
      <c r="B4339" s="30" t="s">
        <v>8103</v>
      </c>
      <c r="C4339">
        <v>2</v>
      </c>
    </row>
    <row r="4340" spans="1:3" x14ac:dyDescent="0.4">
      <c r="A4340">
        <v>2021</v>
      </c>
      <c r="B4340" s="30" t="s">
        <v>6814</v>
      </c>
      <c r="C4340">
        <v>171</v>
      </c>
    </row>
    <row r="4341" spans="1:3" x14ac:dyDescent="0.4">
      <c r="A4341">
        <v>2021</v>
      </c>
      <c r="B4341" s="30" t="s">
        <v>6815</v>
      </c>
      <c r="C4341">
        <v>77</v>
      </c>
    </row>
    <row r="4342" spans="1:3" x14ac:dyDescent="0.4">
      <c r="A4342">
        <v>2021</v>
      </c>
      <c r="B4342" s="30" t="s">
        <v>6816</v>
      </c>
      <c r="C4342">
        <v>6918</v>
      </c>
    </row>
    <row r="4343" spans="1:3" x14ac:dyDescent="0.4">
      <c r="A4343">
        <v>2021</v>
      </c>
      <c r="B4343" s="30" t="s">
        <v>539</v>
      </c>
      <c r="C4343">
        <v>3182</v>
      </c>
    </row>
    <row r="4344" spans="1:3" x14ac:dyDescent="0.4">
      <c r="A4344">
        <v>2021</v>
      </c>
      <c r="B4344" s="30" t="s">
        <v>6817</v>
      </c>
      <c r="C4344">
        <v>652</v>
      </c>
    </row>
    <row r="4345" spans="1:3" x14ac:dyDescent="0.4">
      <c r="A4345">
        <v>2021</v>
      </c>
      <c r="B4345" s="30" t="s">
        <v>6818</v>
      </c>
      <c r="C4345">
        <v>123</v>
      </c>
    </row>
    <row r="4346" spans="1:3" x14ac:dyDescent="0.4">
      <c r="A4346">
        <v>2021</v>
      </c>
      <c r="B4346" s="30" t="s">
        <v>3021</v>
      </c>
      <c r="C4346">
        <v>2142</v>
      </c>
    </row>
    <row r="4347" spans="1:3" x14ac:dyDescent="0.4">
      <c r="A4347">
        <v>2021</v>
      </c>
      <c r="B4347" s="30" t="s">
        <v>1997</v>
      </c>
      <c r="C4347">
        <v>482</v>
      </c>
    </row>
    <row r="4348" spans="1:3" x14ac:dyDescent="0.4">
      <c r="A4348">
        <v>2021</v>
      </c>
      <c r="B4348" s="30" t="s">
        <v>669</v>
      </c>
      <c r="C4348">
        <v>2597</v>
      </c>
    </row>
    <row r="4349" spans="1:3" x14ac:dyDescent="0.4">
      <c r="A4349">
        <v>2021</v>
      </c>
      <c r="B4349" s="30" t="s">
        <v>6820</v>
      </c>
      <c r="C4349">
        <v>119</v>
      </c>
    </row>
    <row r="4350" spans="1:3" x14ac:dyDescent="0.4">
      <c r="A4350">
        <v>2021</v>
      </c>
      <c r="B4350" s="30" t="s">
        <v>6819</v>
      </c>
      <c r="C4350">
        <v>184</v>
      </c>
    </row>
    <row r="4351" spans="1:3" x14ac:dyDescent="0.4">
      <c r="A4351">
        <v>2021</v>
      </c>
      <c r="B4351" s="30" t="s">
        <v>6821</v>
      </c>
      <c r="C4351">
        <v>27</v>
      </c>
    </row>
    <row r="4352" spans="1:3" x14ac:dyDescent="0.4">
      <c r="A4352">
        <v>2021</v>
      </c>
      <c r="B4352" s="30" t="s">
        <v>1728</v>
      </c>
      <c r="C4352">
        <v>32</v>
      </c>
    </row>
    <row r="4353" spans="1:3" x14ac:dyDescent="0.4">
      <c r="A4353">
        <v>2021</v>
      </c>
      <c r="B4353" s="30" t="s">
        <v>2434</v>
      </c>
      <c r="C4353">
        <v>51</v>
      </c>
    </row>
    <row r="4354" spans="1:3" x14ac:dyDescent="0.4">
      <c r="A4354">
        <v>2021</v>
      </c>
      <c r="B4354" s="30" t="s">
        <v>6822</v>
      </c>
      <c r="C4354">
        <v>62</v>
      </c>
    </row>
    <row r="4355" spans="1:3" x14ac:dyDescent="0.4">
      <c r="A4355">
        <v>2021</v>
      </c>
      <c r="B4355" s="30" t="s">
        <v>2044</v>
      </c>
      <c r="C4355">
        <v>2562</v>
      </c>
    </row>
    <row r="4356" spans="1:3" x14ac:dyDescent="0.4">
      <c r="A4356">
        <v>2021</v>
      </c>
      <c r="B4356" s="30" t="s">
        <v>6823</v>
      </c>
      <c r="C4356">
        <v>665</v>
      </c>
    </row>
    <row r="4357" spans="1:3" x14ac:dyDescent="0.4">
      <c r="A4357">
        <v>2021</v>
      </c>
      <c r="B4357" s="30" t="s">
        <v>6824</v>
      </c>
      <c r="C4357">
        <v>4028</v>
      </c>
    </row>
    <row r="4358" spans="1:3" x14ac:dyDescent="0.4">
      <c r="A4358">
        <v>2021</v>
      </c>
      <c r="B4358" s="30" t="s">
        <v>6825</v>
      </c>
      <c r="C4358">
        <v>2870</v>
      </c>
    </row>
    <row r="4359" spans="1:3" x14ac:dyDescent="0.4">
      <c r="A4359">
        <v>2021</v>
      </c>
      <c r="B4359" s="30" t="s">
        <v>6826</v>
      </c>
      <c r="C4359">
        <v>554</v>
      </c>
    </row>
    <row r="4360" spans="1:3" x14ac:dyDescent="0.4">
      <c r="A4360">
        <v>2021</v>
      </c>
      <c r="B4360" s="30" t="s">
        <v>1927</v>
      </c>
      <c r="C4360">
        <v>4663</v>
      </c>
    </row>
    <row r="4361" spans="1:3" x14ac:dyDescent="0.4">
      <c r="A4361">
        <v>2021</v>
      </c>
      <c r="B4361" s="30" t="s">
        <v>6827</v>
      </c>
      <c r="C4361">
        <v>235</v>
      </c>
    </row>
    <row r="4362" spans="1:3" x14ac:dyDescent="0.4">
      <c r="A4362">
        <v>2021</v>
      </c>
      <c r="B4362" s="30" t="s">
        <v>3565</v>
      </c>
      <c r="C4362">
        <v>1122</v>
      </c>
    </row>
    <row r="4363" spans="1:3" x14ac:dyDescent="0.4">
      <c r="A4363">
        <v>2021</v>
      </c>
      <c r="B4363" s="30" t="s">
        <v>6828</v>
      </c>
      <c r="C4363">
        <v>480</v>
      </c>
    </row>
    <row r="4364" spans="1:3" x14ac:dyDescent="0.4">
      <c r="A4364">
        <v>2021</v>
      </c>
      <c r="B4364" s="30" t="s">
        <v>6829</v>
      </c>
      <c r="C4364">
        <v>1463</v>
      </c>
    </row>
    <row r="4365" spans="1:3" x14ac:dyDescent="0.4">
      <c r="A4365">
        <v>2021</v>
      </c>
      <c r="B4365" s="30" t="s">
        <v>6830</v>
      </c>
      <c r="C4365">
        <v>176</v>
      </c>
    </row>
    <row r="4366" spans="1:3" x14ac:dyDescent="0.4">
      <c r="A4366">
        <v>2021</v>
      </c>
      <c r="B4366" s="30" t="s">
        <v>6831</v>
      </c>
      <c r="C4366">
        <v>2984</v>
      </c>
    </row>
    <row r="4367" spans="1:3" x14ac:dyDescent="0.4">
      <c r="A4367">
        <v>2021</v>
      </c>
      <c r="B4367" s="30" t="s">
        <v>1068</v>
      </c>
      <c r="C4367">
        <v>28492</v>
      </c>
    </row>
    <row r="4368" spans="1:3" x14ac:dyDescent="0.4">
      <c r="A4368">
        <v>2021</v>
      </c>
      <c r="B4368" s="30" t="s">
        <v>6832</v>
      </c>
      <c r="C4368">
        <v>225</v>
      </c>
    </row>
    <row r="4369" spans="1:3" x14ac:dyDescent="0.4">
      <c r="A4369">
        <v>2021</v>
      </c>
      <c r="B4369" s="30" t="s">
        <v>517</v>
      </c>
      <c r="C4369">
        <v>4101</v>
      </c>
    </row>
    <row r="4370" spans="1:3" x14ac:dyDescent="0.4">
      <c r="A4370">
        <v>2021</v>
      </c>
      <c r="B4370" s="30" t="s">
        <v>6833</v>
      </c>
      <c r="C4370">
        <v>3220</v>
      </c>
    </row>
    <row r="4371" spans="1:3" x14ac:dyDescent="0.4">
      <c r="A4371">
        <v>2021</v>
      </c>
      <c r="B4371" s="30" t="s">
        <v>6834</v>
      </c>
      <c r="C4371">
        <v>18</v>
      </c>
    </row>
    <row r="4372" spans="1:3" x14ac:dyDescent="0.4">
      <c r="A4372">
        <v>2021</v>
      </c>
      <c r="B4372" s="30" t="s">
        <v>6836</v>
      </c>
      <c r="C4372">
        <v>113</v>
      </c>
    </row>
    <row r="4373" spans="1:3" x14ac:dyDescent="0.4">
      <c r="A4373">
        <v>2021</v>
      </c>
      <c r="B4373" s="30" t="s">
        <v>6835</v>
      </c>
      <c r="C4373">
        <v>249</v>
      </c>
    </row>
    <row r="4374" spans="1:3" x14ac:dyDescent="0.4">
      <c r="A4374">
        <v>2021</v>
      </c>
      <c r="B4374" s="30" t="s">
        <v>6837</v>
      </c>
      <c r="C4374">
        <v>183</v>
      </c>
    </row>
    <row r="4375" spans="1:3" x14ac:dyDescent="0.4">
      <c r="A4375">
        <v>2021</v>
      </c>
      <c r="B4375" s="30" t="s">
        <v>6838</v>
      </c>
      <c r="C4375">
        <v>1161</v>
      </c>
    </row>
    <row r="4376" spans="1:3" x14ac:dyDescent="0.4">
      <c r="A4376">
        <v>2021</v>
      </c>
      <c r="B4376" s="30" t="s">
        <v>2194</v>
      </c>
      <c r="C4376">
        <v>1930</v>
      </c>
    </row>
    <row r="4377" spans="1:3" x14ac:dyDescent="0.4">
      <c r="A4377">
        <v>2021</v>
      </c>
      <c r="B4377" s="30" t="s">
        <v>8104</v>
      </c>
      <c r="C4377">
        <v>637</v>
      </c>
    </row>
    <row r="4378" spans="1:3" x14ac:dyDescent="0.4">
      <c r="A4378">
        <v>2021</v>
      </c>
      <c r="B4378" s="30" t="s">
        <v>6839</v>
      </c>
      <c r="C4378">
        <v>1649</v>
      </c>
    </row>
    <row r="4379" spans="1:3" x14ac:dyDescent="0.4">
      <c r="A4379">
        <v>2021</v>
      </c>
      <c r="B4379" s="30" t="s">
        <v>6840</v>
      </c>
      <c r="C4379">
        <v>90</v>
      </c>
    </row>
    <row r="4380" spans="1:3" x14ac:dyDescent="0.4">
      <c r="A4380">
        <v>2021</v>
      </c>
      <c r="B4380" s="30" t="s">
        <v>6841</v>
      </c>
      <c r="C4380">
        <v>111</v>
      </c>
    </row>
    <row r="4381" spans="1:3" x14ac:dyDescent="0.4">
      <c r="A4381">
        <v>2021</v>
      </c>
      <c r="B4381" s="30" t="s">
        <v>6842</v>
      </c>
      <c r="C4381">
        <v>102</v>
      </c>
    </row>
    <row r="4382" spans="1:3" x14ac:dyDescent="0.4">
      <c r="A4382">
        <v>2021</v>
      </c>
      <c r="B4382" s="30" t="s">
        <v>2544</v>
      </c>
      <c r="C4382">
        <v>8918</v>
      </c>
    </row>
    <row r="4383" spans="1:3" x14ac:dyDescent="0.4">
      <c r="A4383">
        <v>2021</v>
      </c>
      <c r="B4383" s="30" t="s">
        <v>1875</v>
      </c>
      <c r="C4383">
        <v>2162</v>
      </c>
    </row>
    <row r="4384" spans="1:3" x14ac:dyDescent="0.4">
      <c r="A4384">
        <v>2021</v>
      </c>
      <c r="B4384" s="30" t="s">
        <v>6843</v>
      </c>
      <c r="C4384">
        <v>76</v>
      </c>
    </row>
    <row r="4385" spans="1:3" x14ac:dyDescent="0.4">
      <c r="A4385">
        <v>2021</v>
      </c>
      <c r="B4385" s="30" t="s">
        <v>6844</v>
      </c>
      <c r="C4385">
        <v>89</v>
      </c>
    </row>
    <row r="4386" spans="1:3" x14ac:dyDescent="0.4">
      <c r="A4386">
        <v>2021</v>
      </c>
      <c r="B4386" s="30" t="s">
        <v>6845</v>
      </c>
      <c r="C4386">
        <v>2137</v>
      </c>
    </row>
    <row r="4387" spans="1:3" x14ac:dyDescent="0.4">
      <c r="A4387">
        <v>2021</v>
      </c>
      <c r="B4387" s="30" t="s">
        <v>6846</v>
      </c>
      <c r="C4387">
        <v>129901</v>
      </c>
    </row>
    <row r="4388" spans="1:3" x14ac:dyDescent="0.4">
      <c r="A4388">
        <v>2021</v>
      </c>
      <c r="B4388" s="30" t="s">
        <v>6847</v>
      </c>
      <c r="C4388">
        <v>70</v>
      </c>
    </row>
    <row r="4389" spans="1:3" x14ac:dyDescent="0.4">
      <c r="A4389">
        <v>2021</v>
      </c>
      <c r="B4389" s="30" t="s">
        <v>7981</v>
      </c>
      <c r="C4389">
        <v>42</v>
      </c>
    </row>
    <row r="4390" spans="1:3" x14ac:dyDescent="0.4">
      <c r="A4390">
        <v>2021</v>
      </c>
      <c r="B4390" s="30" t="s">
        <v>2538</v>
      </c>
      <c r="C4390">
        <v>2188</v>
      </c>
    </row>
    <row r="4391" spans="1:3" x14ac:dyDescent="0.4">
      <c r="A4391">
        <v>2021</v>
      </c>
      <c r="B4391" s="30" t="s">
        <v>3694</v>
      </c>
      <c r="C4391">
        <v>35758</v>
      </c>
    </row>
    <row r="4392" spans="1:3" x14ac:dyDescent="0.4">
      <c r="A4392">
        <v>2021</v>
      </c>
      <c r="B4392" s="30" t="s">
        <v>6848</v>
      </c>
      <c r="C4392">
        <v>193</v>
      </c>
    </row>
    <row r="4393" spans="1:3" x14ac:dyDescent="0.4">
      <c r="A4393">
        <v>2021</v>
      </c>
      <c r="B4393" s="30" t="s">
        <v>6849</v>
      </c>
      <c r="C4393">
        <v>86</v>
      </c>
    </row>
    <row r="4394" spans="1:3" x14ac:dyDescent="0.4">
      <c r="A4394">
        <v>2021</v>
      </c>
      <c r="B4394" s="30" t="s">
        <v>2140</v>
      </c>
      <c r="C4394">
        <v>467</v>
      </c>
    </row>
    <row r="4395" spans="1:3" x14ac:dyDescent="0.4">
      <c r="A4395">
        <v>2021</v>
      </c>
      <c r="B4395" s="30" t="s">
        <v>6850</v>
      </c>
      <c r="C4395">
        <v>437</v>
      </c>
    </row>
    <row r="4396" spans="1:3" x14ac:dyDescent="0.4">
      <c r="A4396">
        <v>2021</v>
      </c>
      <c r="B4396" s="30" t="s">
        <v>6851</v>
      </c>
      <c r="C4396">
        <v>1627</v>
      </c>
    </row>
    <row r="4397" spans="1:3" x14ac:dyDescent="0.4">
      <c r="A4397">
        <v>2021</v>
      </c>
      <c r="B4397" s="30" t="s">
        <v>6852</v>
      </c>
      <c r="C4397">
        <v>21141</v>
      </c>
    </row>
    <row r="4398" spans="1:3" x14ac:dyDescent="0.4">
      <c r="A4398">
        <v>2021</v>
      </c>
      <c r="B4398" s="30" t="s">
        <v>6853</v>
      </c>
      <c r="C4398">
        <v>30</v>
      </c>
    </row>
    <row r="4399" spans="1:3" x14ac:dyDescent="0.4">
      <c r="A4399">
        <v>2021</v>
      </c>
      <c r="B4399" s="30" t="s">
        <v>6854</v>
      </c>
      <c r="C4399">
        <v>107</v>
      </c>
    </row>
    <row r="4400" spans="1:3" x14ac:dyDescent="0.4">
      <c r="A4400">
        <v>2021</v>
      </c>
      <c r="B4400" s="30" t="s">
        <v>2042</v>
      </c>
      <c r="C4400">
        <v>3575</v>
      </c>
    </row>
    <row r="4401" spans="1:3" x14ac:dyDescent="0.4">
      <c r="A4401">
        <v>2021</v>
      </c>
      <c r="B4401" s="30" t="s">
        <v>2564</v>
      </c>
      <c r="C4401">
        <v>6083</v>
      </c>
    </row>
    <row r="4402" spans="1:3" x14ac:dyDescent="0.4">
      <c r="A4402">
        <v>2021</v>
      </c>
      <c r="B4402" s="30" t="s">
        <v>152</v>
      </c>
      <c r="C4402">
        <v>1626</v>
      </c>
    </row>
    <row r="4403" spans="1:3" x14ac:dyDescent="0.4">
      <c r="A4403">
        <v>2021</v>
      </c>
      <c r="B4403" s="30" t="s">
        <v>2275</v>
      </c>
      <c r="C4403">
        <v>554</v>
      </c>
    </row>
    <row r="4404" spans="1:3" x14ac:dyDescent="0.4">
      <c r="A4404">
        <v>2021</v>
      </c>
      <c r="B4404" s="30" t="s">
        <v>7982</v>
      </c>
      <c r="C4404">
        <v>269</v>
      </c>
    </row>
    <row r="4405" spans="1:3" x14ac:dyDescent="0.4">
      <c r="A4405">
        <v>2021</v>
      </c>
      <c r="B4405" s="30" t="s">
        <v>6855</v>
      </c>
      <c r="C4405">
        <v>320</v>
      </c>
    </row>
    <row r="4406" spans="1:3" x14ac:dyDescent="0.4">
      <c r="A4406">
        <v>2021</v>
      </c>
      <c r="B4406" s="30" t="s">
        <v>241</v>
      </c>
      <c r="C4406">
        <v>16896</v>
      </c>
    </row>
    <row r="4407" spans="1:3" x14ac:dyDescent="0.4">
      <c r="A4407">
        <v>2021</v>
      </c>
      <c r="B4407" s="30" t="s">
        <v>6856</v>
      </c>
      <c r="C4407">
        <v>24</v>
      </c>
    </row>
    <row r="4408" spans="1:3" x14ac:dyDescent="0.4">
      <c r="A4408">
        <v>2021</v>
      </c>
      <c r="B4408" s="30" t="s">
        <v>6857</v>
      </c>
      <c r="C4408">
        <v>46</v>
      </c>
    </row>
    <row r="4409" spans="1:3" x14ac:dyDescent="0.4">
      <c r="A4409">
        <v>2021</v>
      </c>
      <c r="B4409" s="30" t="s">
        <v>1726</v>
      </c>
      <c r="C4409">
        <v>3638</v>
      </c>
    </row>
    <row r="4410" spans="1:3" x14ac:dyDescent="0.4">
      <c r="A4410">
        <v>2021</v>
      </c>
      <c r="B4410" s="30" t="s">
        <v>978</v>
      </c>
      <c r="C4410">
        <v>5131</v>
      </c>
    </row>
    <row r="4411" spans="1:3" x14ac:dyDescent="0.4">
      <c r="A4411">
        <v>2021</v>
      </c>
      <c r="B4411" s="30" t="s">
        <v>6858</v>
      </c>
      <c r="C4411">
        <v>244</v>
      </c>
    </row>
    <row r="4412" spans="1:3" x14ac:dyDescent="0.4">
      <c r="A4412">
        <v>2021</v>
      </c>
      <c r="B4412" s="30" t="s">
        <v>3599</v>
      </c>
      <c r="C4412">
        <v>1698</v>
      </c>
    </row>
    <row r="4413" spans="1:3" x14ac:dyDescent="0.4">
      <c r="A4413">
        <v>2021</v>
      </c>
      <c r="B4413" s="30" t="s">
        <v>6859</v>
      </c>
      <c r="C4413">
        <v>359</v>
      </c>
    </row>
    <row r="4414" spans="1:3" x14ac:dyDescent="0.4">
      <c r="A4414">
        <v>2021</v>
      </c>
      <c r="B4414" s="30" t="s">
        <v>6860</v>
      </c>
      <c r="C4414">
        <v>40</v>
      </c>
    </row>
    <row r="4415" spans="1:3" x14ac:dyDescent="0.4">
      <c r="A4415">
        <v>2021</v>
      </c>
      <c r="B4415" s="30" t="s">
        <v>7983</v>
      </c>
      <c r="C4415">
        <v>12</v>
      </c>
    </row>
    <row r="4416" spans="1:3" x14ac:dyDescent="0.4">
      <c r="A4416">
        <v>2021</v>
      </c>
      <c r="B4416" s="30" t="s">
        <v>2134</v>
      </c>
      <c r="C4416">
        <v>3526</v>
      </c>
    </row>
    <row r="4417" spans="1:3" x14ac:dyDescent="0.4">
      <c r="A4417">
        <v>2021</v>
      </c>
      <c r="B4417" s="30" t="s">
        <v>6861</v>
      </c>
      <c r="C4417">
        <v>139</v>
      </c>
    </row>
    <row r="4418" spans="1:3" x14ac:dyDescent="0.4">
      <c r="A4418">
        <v>2021</v>
      </c>
      <c r="B4418" s="30" t="s">
        <v>6862</v>
      </c>
      <c r="C4418">
        <v>670</v>
      </c>
    </row>
    <row r="4419" spans="1:3" x14ac:dyDescent="0.4">
      <c r="A4419">
        <v>2021</v>
      </c>
      <c r="B4419" s="30" t="s">
        <v>6863</v>
      </c>
    </row>
    <row r="4420" spans="1:3" x14ac:dyDescent="0.4">
      <c r="A4420">
        <v>2021</v>
      </c>
      <c r="B4420" s="30" t="s">
        <v>6864</v>
      </c>
      <c r="C4420">
        <v>88</v>
      </c>
    </row>
    <row r="4421" spans="1:3" x14ac:dyDescent="0.4">
      <c r="A4421">
        <v>2021</v>
      </c>
      <c r="B4421" s="30" t="s">
        <v>6865</v>
      </c>
      <c r="C4421">
        <v>35</v>
      </c>
    </row>
    <row r="4422" spans="1:3" x14ac:dyDescent="0.4">
      <c r="A4422">
        <v>2021</v>
      </c>
      <c r="B4422" s="30" t="s">
        <v>6866</v>
      </c>
      <c r="C4422">
        <v>2348</v>
      </c>
    </row>
    <row r="4423" spans="1:3" x14ac:dyDescent="0.4">
      <c r="A4423">
        <v>2021</v>
      </c>
      <c r="B4423" s="30" t="s">
        <v>6867</v>
      </c>
      <c r="C4423">
        <v>2948</v>
      </c>
    </row>
    <row r="4424" spans="1:3" x14ac:dyDescent="0.4">
      <c r="A4424">
        <v>2021</v>
      </c>
      <c r="B4424" s="30" t="s">
        <v>6868</v>
      </c>
      <c r="C4424">
        <v>958</v>
      </c>
    </row>
    <row r="4425" spans="1:3" x14ac:dyDescent="0.4">
      <c r="A4425">
        <v>2021</v>
      </c>
      <c r="B4425" s="30" t="s">
        <v>6869</v>
      </c>
      <c r="C4425">
        <v>788</v>
      </c>
    </row>
    <row r="4426" spans="1:3" x14ac:dyDescent="0.4">
      <c r="A4426">
        <v>2021</v>
      </c>
      <c r="B4426" s="30" t="s">
        <v>6870</v>
      </c>
      <c r="C4426">
        <v>37</v>
      </c>
    </row>
    <row r="4427" spans="1:3" x14ac:dyDescent="0.4">
      <c r="A4427">
        <v>2021</v>
      </c>
      <c r="B4427" s="30" t="s">
        <v>3063</v>
      </c>
      <c r="C4427">
        <v>171</v>
      </c>
    </row>
    <row r="4428" spans="1:3" x14ac:dyDescent="0.4">
      <c r="A4428">
        <v>2021</v>
      </c>
      <c r="B4428" s="30" t="s">
        <v>3485</v>
      </c>
      <c r="C4428">
        <v>703</v>
      </c>
    </row>
    <row r="4429" spans="1:3" x14ac:dyDescent="0.4">
      <c r="A4429">
        <v>2021</v>
      </c>
      <c r="B4429" s="30" t="s">
        <v>3639</v>
      </c>
      <c r="C4429">
        <v>470</v>
      </c>
    </row>
    <row r="4430" spans="1:3" x14ac:dyDescent="0.4">
      <c r="A4430">
        <v>2021</v>
      </c>
      <c r="B4430" s="30" t="s">
        <v>1692</v>
      </c>
      <c r="C4430">
        <v>3449</v>
      </c>
    </row>
    <row r="4431" spans="1:3" x14ac:dyDescent="0.4">
      <c r="A4431">
        <v>2021</v>
      </c>
      <c r="B4431" s="30" t="s">
        <v>6871</v>
      </c>
      <c r="C4431">
        <v>183</v>
      </c>
    </row>
    <row r="4432" spans="1:3" x14ac:dyDescent="0.4">
      <c r="A4432">
        <v>2021</v>
      </c>
      <c r="B4432" s="30" t="s">
        <v>6872</v>
      </c>
      <c r="C4432">
        <v>15076</v>
      </c>
    </row>
    <row r="4433" spans="1:3" x14ac:dyDescent="0.4">
      <c r="A4433">
        <v>2021</v>
      </c>
      <c r="B4433" s="30" t="s">
        <v>6873</v>
      </c>
      <c r="C4433">
        <v>28</v>
      </c>
    </row>
    <row r="4434" spans="1:3" x14ac:dyDescent="0.4">
      <c r="A4434">
        <v>2021</v>
      </c>
      <c r="B4434" s="30" t="s">
        <v>6874</v>
      </c>
      <c r="C4434">
        <v>57</v>
      </c>
    </row>
    <row r="4435" spans="1:3" x14ac:dyDescent="0.4">
      <c r="A4435">
        <v>2021</v>
      </c>
      <c r="B4435" s="30" t="s">
        <v>2374</v>
      </c>
      <c r="C4435">
        <v>23</v>
      </c>
    </row>
    <row r="4436" spans="1:3" x14ac:dyDescent="0.4">
      <c r="A4436">
        <v>2021</v>
      </c>
      <c r="B4436" s="30" t="s">
        <v>6875</v>
      </c>
      <c r="C4436">
        <v>438</v>
      </c>
    </row>
    <row r="4437" spans="1:3" x14ac:dyDescent="0.4">
      <c r="A4437">
        <v>2021</v>
      </c>
      <c r="B4437" s="30" t="s">
        <v>6876</v>
      </c>
      <c r="C4437">
        <v>224</v>
      </c>
    </row>
    <row r="4438" spans="1:3" x14ac:dyDescent="0.4">
      <c r="A4438">
        <v>2021</v>
      </c>
      <c r="B4438" s="30" t="s">
        <v>3015</v>
      </c>
      <c r="C4438">
        <v>2127</v>
      </c>
    </row>
    <row r="4439" spans="1:3" x14ac:dyDescent="0.4">
      <c r="A4439">
        <v>2021</v>
      </c>
      <c r="B4439" s="30" t="s">
        <v>106</v>
      </c>
      <c r="C4439">
        <v>3875</v>
      </c>
    </row>
    <row r="4440" spans="1:3" x14ac:dyDescent="0.4">
      <c r="A4440">
        <v>2021</v>
      </c>
      <c r="B4440" s="30" t="s">
        <v>6877</v>
      </c>
      <c r="C4440">
        <v>626</v>
      </c>
    </row>
    <row r="4441" spans="1:3" x14ac:dyDescent="0.4">
      <c r="A4441">
        <v>2021</v>
      </c>
      <c r="B4441" s="30" t="s">
        <v>6878</v>
      </c>
      <c r="C4441">
        <v>73</v>
      </c>
    </row>
    <row r="4442" spans="1:3" x14ac:dyDescent="0.4">
      <c r="A4442">
        <v>2021</v>
      </c>
      <c r="B4442" s="30" t="s">
        <v>6879</v>
      </c>
      <c r="C4442">
        <v>99</v>
      </c>
    </row>
    <row r="4443" spans="1:3" x14ac:dyDescent="0.4">
      <c r="A4443">
        <v>2021</v>
      </c>
      <c r="B4443" s="30" t="s">
        <v>6880</v>
      </c>
      <c r="C4443">
        <v>1215</v>
      </c>
    </row>
    <row r="4444" spans="1:3" x14ac:dyDescent="0.4">
      <c r="A4444">
        <v>2021</v>
      </c>
      <c r="B4444" s="30" t="s">
        <v>6881</v>
      </c>
      <c r="C4444">
        <v>208</v>
      </c>
    </row>
    <row r="4445" spans="1:3" x14ac:dyDescent="0.4">
      <c r="A4445">
        <v>2021</v>
      </c>
      <c r="B4445" s="30" t="s">
        <v>6882</v>
      </c>
      <c r="C4445">
        <v>50</v>
      </c>
    </row>
    <row r="4446" spans="1:3" x14ac:dyDescent="0.4">
      <c r="A4446">
        <v>2021</v>
      </c>
      <c r="B4446" s="30" t="s">
        <v>6883</v>
      </c>
      <c r="C4446">
        <v>15</v>
      </c>
    </row>
    <row r="4447" spans="1:3" x14ac:dyDescent="0.4">
      <c r="A4447">
        <v>2021</v>
      </c>
      <c r="B4447" s="30" t="s">
        <v>6884</v>
      </c>
      <c r="C4447">
        <v>230</v>
      </c>
    </row>
    <row r="4448" spans="1:3" x14ac:dyDescent="0.4">
      <c r="A4448">
        <v>2021</v>
      </c>
      <c r="B4448" s="30" t="s">
        <v>6885</v>
      </c>
      <c r="C4448">
        <v>187</v>
      </c>
    </row>
    <row r="4449" spans="1:3" x14ac:dyDescent="0.4">
      <c r="A4449">
        <v>2021</v>
      </c>
      <c r="B4449" s="30" t="s">
        <v>6886</v>
      </c>
      <c r="C4449">
        <v>790</v>
      </c>
    </row>
    <row r="4450" spans="1:3" x14ac:dyDescent="0.4">
      <c r="A4450">
        <v>2021</v>
      </c>
      <c r="B4450" s="30" t="s">
        <v>884</v>
      </c>
      <c r="C4450">
        <v>2638</v>
      </c>
    </row>
    <row r="4451" spans="1:3" x14ac:dyDescent="0.4">
      <c r="A4451">
        <v>2021</v>
      </c>
      <c r="B4451" s="30" t="s">
        <v>6887</v>
      </c>
      <c r="C4451">
        <v>842</v>
      </c>
    </row>
    <row r="4452" spans="1:3" x14ac:dyDescent="0.4">
      <c r="A4452">
        <v>2021</v>
      </c>
      <c r="B4452" s="30" t="s">
        <v>6888</v>
      </c>
    </row>
    <row r="4453" spans="1:3" x14ac:dyDescent="0.4">
      <c r="A4453">
        <v>2021</v>
      </c>
      <c r="B4453" s="30" t="s">
        <v>6889</v>
      </c>
      <c r="C4453">
        <v>614</v>
      </c>
    </row>
    <row r="4454" spans="1:3" x14ac:dyDescent="0.4">
      <c r="A4454">
        <v>2021</v>
      </c>
      <c r="B4454" s="30" t="s">
        <v>6890</v>
      </c>
      <c r="C4454">
        <v>805</v>
      </c>
    </row>
    <row r="4455" spans="1:3" x14ac:dyDescent="0.4">
      <c r="A4455">
        <v>2021</v>
      </c>
      <c r="B4455" s="30" t="s">
        <v>6891</v>
      </c>
      <c r="C4455">
        <v>251</v>
      </c>
    </row>
    <row r="4456" spans="1:3" x14ac:dyDescent="0.4">
      <c r="A4456">
        <v>2021</v>
      </c>
      <c r="B4456" s="30" t="s">
        <v>6892</v>
      </c>
      <c r="C4456">
        <v>2040</v>
      </c>
    </row>
    <row r="4457" spans="1:3" x14ac:dyDescent="0.4">
      <c r="A4457">
        <v>2021</v>
      </c>
      <c r="B4457" s="30" t="s">
        <v>6893</v>
      </c>
      <c r="C4457">
        <v>638</v>
      </c>
    </row>
    <row r="4458" spans="1:3" x14ac:dyDescent="0.4">
      <c r="A4458">
        <v>2021</v>
      </c>
      <c r="B4458" s="30" t="s">
        <v>6894</v>
      </c>
      <c r="C4458">
        <v>168</v>
      </c>
    </row>
    <row r="4459" spans="1:3" x14ac:dyDescent="0.4">
      <c r="A4459">
        <v>2021</v>
      </c>
      <c r="B4459" s="30" t="s">
        <v>6895</v>
      </c>
      <c r="C4459">
        <v>106</v>
      </c>
    </row>
    <row r="4460" spans="1:3" x14ac:dyDescent="0.4">
      <c r="A4460">
        <v>2021</v>
      </c>
      <c r="B4460" s="30" t="s">
        <v>8105</v>
      </c>
      <c r="C4460">
        <v>181</v>
      </c>
    </row>
    <row r="4461" spans="1:3" x14ac:dyDescent="0.4">
      <c r="A4461">
        <v>2021</v>
      </c>
      <c r="B4461" s="30" t="s">
        <v>6896</v>
      </c>
      <c r="C4461">
        <v>98</v>
      </c>
    </row>
    <row r="4462" spans="1:3" x14ac:dyDescent="0.4">
      <c r="A4462">
        <v>2021</v>
      </c>
      <c r="B4462" s="30" t="s">
        <v>876</v>
      </c>
      <c r="C4462">
        <v>651</v>
      </c>
    </row>
    <row r="4463" spans="1:3" x14ac:dyDescent="0.4">
      <c r="A4463">
        <v>2021</v>
      </c>
      <c r="B4463" s="30" t="s">
        <v>3514</v>
      </c>
      <c r="C4463">
        <v>1210</v>
      </c>
    </row>
    <row r="4464" spans="1:3" x14ac:dyDescent="0.4">
      <c r="A4464">
        <v>2021</v>
      </c>
      <c r="B4464" s="30" t="s">
        <v>2854</v>
      </c>
      <c r="C4464">
        <v>6763</v>
      </c>
    </row>
    <row r="4465" spans="1:3" x14ac:dyDescent="0.4">
      <c r="A4465">
        <v>2021</v>
      </c>
      <c r="B4465" s="30" t="s">
        <v>1294</v>
      </c>
      <c r="C4465">
        <v>15113</v>
      </c>
    </row>
    <row r="4466" spans="1:3" x14ac:dyDescent="0.4">
      <c r="A4466">
        <v>2021</v>
      </c>
      <c r="B4466" s="30" t="s">
        <v>6897</v>
      </c>
      <c r="C4466">
        <v>29</v>
      </c>
    </row>
    <row r="4467" spans="1:3" x14ac:dyDescent="0.4">
      <c r="A4467">
        <v>2021</v>
      </c>
      <c r="B4467" s="30" t="s">
        <v>6898</v>
      </c>
      <c r="C4467">
        <v>31</v>
      </c>
    </row>
    <row r="4468" spans="1:3" x14ac:dyDescent="0.4">
      <c r="A4468">
        <v>2021</v>
      </c>
      <c r="B4468" s="30" t="s">
        <v>6899</v>
      </c>
      <c r="C4468">
        <v>144</v>
      </c>
    </row>
    <row r="4469" spans="1:3" x14ac:dyDescent="0.4">
      <c r="A4469">
        <v>2021</v>
      </c>
      <c r="B4469" s="30" t="s">
        <v>6900</v>
      </c>
      <c r="C4469">
        <v>185</v>
      </c>
    </row>
    <row r="4470" spans="1:3" x14ac:dyDescent="0.4">
      <c r="A4470">
        <v>2021</v>
      </c>
      <c r="B4470" s="30" t="s">
        <v>6901</v>
      </c>
      <c r="C4470">
        <v>82</v>
      </c>
    </row>
    <row r="4471" spans="1:3" x14ac:dyDescent="0.4">
      <c r="A4471">
        <v>2021</v>
      </c>
      <c r="B4471" s="30" t="s">
        <v>6902</v>
      </c>
      <c r="C4471">
        <v>118</v>
      </c>
    </row>
    <row r="4472" spans="1:3" x14ac:dyDescent="0.4">
      <c r="A4472">
        <v>2021</v>
      </c>
      <c r="B4472" s="30" t="s">
        <v>6903</v>
      </c>
      <c r="C4472">
        <v>1205</v>
      </c>
    </row>
    <row r="4473" spans="1:3" x14ac:dyDescent="0.4">
      <c r="A4473">
        <v>2021</v>
      </c>
      <c r="B4473" s="30" t="s">
        <v>6904</v>
      </c>
      <c r="C4473">
        <v>13901</v>
      </c>
    </row>
    <row r="4474" spans="1:3" x14ac:dyDescent="0.4">
      <c r="A4474">
        <v>2021</v>
      </c>
      <c r="B4474" s="30" t="s">
        <v>495</v>
      </c>
      <c r="C4474">
        <v>6857</v>
      </c>
    </row>
    <row r="4475" spans="1:3" x14ac:dyDescent="0.4">
      <c r="A4475">
        <v>2021</v>
      </c>
      <c r="B4475" s="30" t="s">
        <v>2418</v>
      </c>
      <c r="C4475">
        <v>10172</v>
      </c>
    </row>
    <row r="4476" spans="1:3" x14ac:dyDescent="0.4">
      <c r="A4476">
        <v>2021</v>
      </c>
      <c r="B4476" s="30" t="s">
        <v>6905</v>
      </c>
      <c r="C4476">
        <v>60</v>
      </c>
    </row>
    <row r="4477" spans="1:3" x14ac:dyDescent="0.4">
      <c r="A4477">
        <v>2021</v>
      </c>
      <c r="B4477" s="30" t="s">
        <v>6906</v>
      </c>
      <c r="C4477">
        <v>141</v>
      </c>
    </row>
    <row r="4478" spans="1:3" x14ac:dyDescent="0.4">
      <c r="A4478">
        <v>2021</v>
      </c>
      <c r="B4478" s="30" t="s">
        <v>6907</v>
      </c>
      <c r="C4478">
        <v>29312</v>
      </c>
    </row>
    <row r="4479" spans="1:3" x14ac:dyDescent="0.4">
      <c r="A4479">
        <v>2021</v>
      </c>
      <c r="B4479" s="30" t="s">
        <v>6908</v>
      </c>
      <c r="C4479">
        <v>3290</v>
      </c>
    </row>
    <row r="4480" spans="1:3" x14ac:dyDescent="0.4">
      <c r="A4480">
        <v>2021</v>
      </c>
      <c r="B4480" s="30" t="s">
        <v>6909</v>
      </c>
      <c r="C4480">
        <v>771</v>
      </c>
    </row>
    <row r="4481" spans="1:3" x14ac:dyDescent="0.4">
      <c r="A4481">
        <v>2021</v>
      </c>
      <c r="B4481" s="30" t="s">
        <v>2115</v>
      </c>
      <c r="C4481">
        <v>15803</v>
      </c>
    </row>
    <row r="4482" spans="1:3" x14ac:dyDescent="0.4">
      <c r="A4482">
        <v>2021</v>
      </c>
      <c r="B4482" s="30" t="s">
        <v>6910</v>
      </c>
      <c r="C4482">
        <v>9567</v>
      </c>
    </row>
    <row r="4483" spans="1:3" x14ac:dyDescent="0.4">
      <c r="A4483">
        <v>2021</v>
      </c>
      <c r="B4483" s="30" t="s">
        <v>809</v>
      </c>
      <c r="C4483">
        <v>1850</v>
      </c>
    </row>
    <row r="4484" spans="1:3" x14ac:dyDescent="0.4">
      <c r="A4484">
        <v>2021</v>
      </c>
      <c r="B4484" s="30" t="s">
        <v>6911</v>
      </c>
      <c r="C4484">
        <v>64</v>
      </c>
    </row>
    <row r="4485" spans="1:3" x14ac:dyDescent="0.4">
      <c r="A4485">
        <v>2021</v>
      </c>
      <c r="B4485" s="30" t="s">
        <v>6912</v>
      </c>
      <c r="C4485">
        <v>125</v>
      </c>
    </row>
    <row r="4486" spans="1:3" x14ac:dyDescent="0.4">
      <c r="A4486">
        <v>2021</v>
      </c>
      <c r="B4486" s="30" t="s">
        <v>6913</v>
      </c>
      <c r="C4486">
        <v>297</v>
      </c>
    </row>
    <row r="4487" spans="1:3" x14ac:dyDescent="0.4">
      <c r="A4487">
        <v>2021</v>
      </c>
      <c r="B4487" s="30" t="s">
        <v>6914</v>
      </c>
      <c r="C4487">
        <v>2805</v>
      </c>
    </row>
    <row r="4488" spans="1:3" x14ac:dyDescent="0.4">
      <c r="A4488">
        <v>2021</v>
      </c>
      <c r="B4488" s="30" t="s">
        <v>6915</v>
      </c>
      <c r="C4488">
        <v>528</v>
      </c>
    </row>
    <row r="4489" spans="1:3" x14ac:dyDescent="0.4">
      <c r="A4489">
        <v>2021</v>
      </c>
      <c r="B4489" s="30" t="s">
        <v>6916</v>
      </c>
      <c r="C4489">
        <v>1164</v>
      </c>
    </row>
    <row r="4490" spans="1:3" x14ac:dyDescent="0.4">
      <c r="A4490">
        <v>2021</v>
      </c>
      <c r="B4490" s="30" t="s">
        <v>3571</v>
      </c>
      <c r="C4490">
        <v>2969</v>
      </c>
    </row>
    <row r="4491" spans="1:3" x14ac:dyDescent="0.4">
      <c r="A4491">
        <v>2021</v>
      </c>
      <c r="B4491" s="30" t="s">
        <v>6917</v>
      </c>
      <c r="C4491">
        <v>273</v>
      </c>
    </row>
    <row r="4492" spans="1:3" x14ac:dyDescent="0.4">
      <c r="A4492">
        <v>2021</v>
      </c>
      <c r="B4492" s="30" t="s">
        <v>6918</v>
      </c>
      <c r="C4492">
        <v>418</v>
      </c>
    </row>
    <row r="4493" spans="1:3" x14ac:dyDescent="0.4">
      <c r="A4493">
        <v>2021</v>
      </c>
      <c r="B4493" s="30" t="s">
        <v>6919</v>
      </c>
      <c r="C4493">
        <v>58</v>
      </c>
    </row>
    <row r="4494" spans="1:3" x14ac:dyDescent="0.4">
      <c r="A4494">
        <v>2021</v>
      </c>
      <c r="B4494" s="30" t="s">
        <v>6920</v>
      </c>
      <c r="C4494">
        <v>37</v>
      </c>
    </row>
    <row r="4495" spans="1:3" x14ac:dyDescent="0.4">
      <c r="A4495">
        <v>2021</v>
      </c>
      <c r="B4495" s="30" t="s">
        <v>3720</v>
      </c>
      <c r="C4495">
        <v>23113</v>
      </c>
    </row>
    <row r="4496" spans="1:3" x14ac:dyDescent="0.4">
      <c r="A4496">
        <v>2021</v>
      </c>
      <c r="B4496" s="30" t="s">
        <v>1981</v>
      </c>
      <c r="C4496">
        <v>1619</v>
      </c>
    </row>
    <row r="4497" spans="1:3" x14ac:dyDescent="0.4">
      <c r="A4497">
        <v>2021</v>
      </c>
      <c r="B4497" s="30" t="s">
        <v>1790</v>
      </c>
      <c r="C4497">
        <v>10235</v>
      </c>
    </row>
    <row r="4498" spans="1:3" x14ac:dyDescent="0.4">
      <c r="A4498">
        <v>2021</v>
      </c>
      <c r="B4498" s="30" t="s">
        <v>2228</v>
      </c>
      <c r="C4498">
        <v>4053</v>
      </c>
    </row>
    <row r="4499" spans="1:3" x14ac:dyDescent="0.4">
      <c r="A4499">
        <v>2021</v>
      </c>
      <c r="B4499" s="30" t="s">
        <v>6921</v>
      </c>
      <c r="C4499">
        <v>522</v>
      </c>
    </row>
    <row r="4500" spans="1:3" x14ac:dyDescent="0.4">
      <c r="A4500">
        <v>2021</v>
      </c>
      <c r="B4500" s="30" t="s">
        <v>6922</v>
      </c>
      <c r="C4500">
        <v>56</v>
      </c>
    </row>
    <row r="4501" spans="1:3" x14ac:dyDescent="0.4">
      <c r="A4501">
        <v>2021</v>
      </c>
      <c r="B4501" s="30" t="s">
        <v>1770</v>
      </c>
      <c r="C4501">
        <v>75362</v>
      </c>
    </row>
    <row r="4502" spans="1:3" x14ac:dyDescent="0.4">
      <c r="A4502">
        <v>2021</v>
      </c>
      <c r="B4502" s="30" t="s">
        <v>3045</v>
      </c>
      <c r="C4502">
        <v>6234</v>
      </c>
    </row>
    <row r="4503" spans="1:3" x14ac:dyDescent="0.4">
      <c r="A4503">
        <v>2021</v>
      </c>
      <c r="B4503" s="30" t="s">
        <v>6923</v>
      </c>
      <c r="C4503">
        <v>1002</v>
      </c>
    </row>
    <row r="4504" spans="1:3" x14ac:dyDescent="0.4">
      <c r="A4504">
        <v>2021</v>
      </c>
      <c r="B4504" s="30" t="s">
        <v>6924</v>
      </c>
      <c r="C4504">
        <v>2240</v>
      </c>
    </row>
    <row r="4505" spans="1:3" x14ac:dyDescent="0.4">
      <c r="A4505">
        <v>2021</v>
      </c>
      <c r="B4505" s="30" t="s">
        <v>6925</v>
      </c>
      <c r="C4505">
        <v>289</v>
      </c>
    </row>
    <row r="4506" spans="1:3" x14ac:dyDescent="0.4">
      <c r="A4506">
        <v>2021</v>
      </c>
      <c r="B4506" s="30" t="s">
        <v>6926</v>
      </c>
      <c r="C4506">
        <v>102</v>
      </c>
    </row>
    <row r="4507" spans="1:3" x14ac:dyDescent="0.4">
      <c r="A4507">
        <v>2021</v>
      </c>
      <c r="B4507" s="30" t="s">
        <v>6927</v>
      </c>
      <c r="C4507">
        <v>15</v>
      </c>
    </row>
    <row r="4508" spans="1:3" x14ac:dyDescent="0.4">
      <c r="A4508">
        <v>2021</v>
      </c>
      <c r="B4508" s="30" t="s">
        <v>6928</v>
      </c>
      <c r="C4508">
        <v>79</v>
      </c>
    </row>
    <row r="4509" spans="1:3" x14ac:dyDescent="0.4">
      <c r="A4509">
        <v>2021</v>
      </c>
      <c r="B4509" s="30" t="s">
        <v>6929</v>
      </c>
      <c r="C4509">
        <v>120</v>
      </c>
    </row>
    <row r="4510" spans="1:3" x14ac:dyDescent="0.4">
      <c r="A4510">
        <v>2021</v>
      </c>
      <c r="B4510" s="30" t="s">
        <v>6930</v>
      </c>
      <c r="C4510">
        <v>279</v>
      </c>
    </row>
    <row r="4511" spans="1:3" x14ac:dyDescent="0.4">
      <c r="A4511">
        <v>2021</v>
      </c>
      <c r="B4511" s="30" t="s">
        <v>6931</v>
      </c>
      <c r="C4511">
        <v>1784</v>
      </c>
    </row>
    <row r="4512" spans="1:3" x14ac:dyDescent="0.4">
      <c r="A4512">
        <v>2021</v>
      </c>
      <c r="B4512" s="30" t="s">
        <v>2048</v>
      </c>
      <c r="C4512">
        <v>5512</v>
      </c>
    </row>
    <row r="4513" spans="1:3" x14ac:dyDescent="0.4">
      <c r="A4513">
        <v>2021</v>
      </c>
      <c r="B4513" s="30" t="s">
        <v>2126</v>
      </c>
      <c r="C4513">
        <v>4242</v>
      </c>
    </row>
    <row r="4514" spans="1:3" x14ac:dyDescent="0.4">
      <c r="A4514">
        <v>2021</v>
      </c>
      <c r="B4514" s="30" t="s">
        <v>3635</v>
      </c>
      <c r="C4514">
        <v>2165</v>
      </c>
    </row>
    <row r="4515" spans="1:3" x14ac:dyDescent="0.4">
      <c r="A4515">
        <v>2021</v>
      </c>
      <c r="B4515" s="30" t="s">
        <v>1540</v>
      </c>
      <c r="C4515">
        <v>25007</v>
      </c>
    </row>
    <row r="4516" spans="1:3" x14ac:dyDescent="0.4">
      <c r="A4516">
        <v>2021</v>
      </c>
      <c r="B4516" s="30" t="s">
        <v>6932</v>
      </c>
      <c r="C4516">
        <v>706</v>
      </c>
    </row>
    <row r="4517" spans="1:3" x14ac:dyDescent="0.4">
      <c r="A4517">
        <v>2021</v>
      </c>
      <c r="B4517" s="30" t="s">
        <v>6933</v>
      </c>
      <c r="C4517">
        <v>38</v>
      </c>
    </row>
    <row r="4518" spans="1:3" x14ac:dyDescent="0.4">
      <c r="A4518">
        <v>2021</v>
      </c>
      <c r="B4518" s="30" t="s">
        <v>6934</v>
      </c>
      <c r="C4518">
        <v>111</v>
      </c>
    </row>
    <row r="4519" spans="1:3" x14ac:dyDescent="0.4">
      <c r="A4519">
        <v>2021</v>
      </c>
      <c r="B4519" s="30" t="s">
        <v>6935</v>
      </c>
      <c r="C4519">
        <v>11</v>
      </c>
    </row>
    <row r="4520" spans="1:3" x14ac:dyDescent="0.4">
      <c r="A4520">
        <v>2021</v>
      </c>
      <c r="B4520" s="30" t="s">
        <v>6936</v>
      </c>
      <c r="C4520">
        <v>45</v>
      </c>
    </row>
    <row r="4521" spans="1:3" x14ac:dyDescent="0.4">
      <c r="A4521">
        <v>2021</v>
      </c>
      <c r="B4521" s="30" t="s">
        <v>6937</v>
      </c>
      <c r="C4521">
        <v>11344</v>
      </c>
    </row>
    <row r="4522" spans="1:3" x14ac:dyDescent="0.4">
      <c r="A4522">
        <v>2021</v>
      </c>
      <c r="B4522" s="30" t="s">
        <v>2103</v>
      </c>
      <c r="C4522">
        <v>1378</v>
      </c>
    </row>
    <row r="4523" spans="1:3" x14ac:dyDescent="0.4">
      <c r="A4523">
        <v>2021</v>
      </c>
      <c r="B4523" s="30" t="s">
        <v>6938</v>
      </c>
      <c r="C4523">
        <v>317</v>
      </c>
    </row>
    <row r="4524" spans="1:3" x14ac:dyDescent="0.4">
      <c r="A4524">
        <v>2021</v>
      </c>
      <c r="B4524" s="30" t="s">
        <v>6939</v>
      </c>
      <c r="C4524">
        <v>182</v>
      </c>
    </row>
    <row r="4525" spans="1:3" x14ac:dyDescent="0.4">
      <c r="A4525">
        <v>2021</v>
      </c>
      <c r="B4525" s="30" t="s">
        <v>1642</v>
      </c>
      <c r="C4525">
        <v>5644</v>
      </c>
    </row>
    <row r="4526" spans="1:3" x14ac:dyDescent="0.4">
      <c r="A4526">
        <v>2021</v>
      </c>
      <c r="B4526" s="30" t="s">
        <v>2572</v>
      </c>
      <c r="C4526">
        <v>10019</v>
      </c>
    </row>
    <row r="4527" spans="1:3" x14ac:dyDescent="0.4">
      <c r="A4527">
        <v>2021</v>
      </c>
      <c r="B4527" s="30" t="s">
        <v>6940</v>
      </c>
      <c r="C4527">
        <v>374</v>
      </c>
    </row>
    <row r="4528" spans="1:3" x14ac:dyDescent="0.4">
      <c r="A4528">
        <v>2021</v>
      </c>
      <c r="B4528" s="30" t="s">
        <v>6941</v>
      </c>
      <c r="C4528">
        <v>72</v>
      </c>
    </row>
    <row r="4529" spans="1:3" x14ac:dyDescent="0.4">
      <c r="A4529">
        <v>2021</v>
      </c>
      <c r="B4529" s="30" t="s">
        <v>6942</v>
      </c>
      <c r="C4529">
        <v>100</v>
      </c>
    </row>
    <row r="4530" spans="1:3" x14ac:dyDescent="0.4">
      <c r="A4530">
        <v>2021</v>
      </c>
      <c r="B4530" s="30" t="s">
        <v>6943</v>
      </c>
      <c r="C4530">
        <v>68</v>
      </c>
    </row>
    <row r="4531" spans="1:3" x14ac:dyDescent="0.4">
      <c r="A4531">
        <v>2021</v>
      </c>
      <c r="B4531" s="30" t="s">
        <v>6944</v>
      </c>
      <c r="C4531">
        <v>142</v>
      </c>
    </row>
    <row r="4532" spans="1:3" x14ac:dyDescent="0.4">
      <c r="A4532">
        <v>2021</v>
      </c>
      <c r="B4532" s="30" t="s">
        <v>6945</v>
      </c>
      <c r="C4532">
        <v>115</v>
      </c>
    </row>
    <row r="4533" spans="1:3" x14ac:dyDescent="0.4">
      <c r="A4533">
        <v>2021</v>
      </c>
      <c r="B4533" s="30" t="s">
        <v>1118</v>
      </c>
      <c r="C4533">
        <v>331</v>
      </c>
    </row>
    <row r="4534" spans="1:3" x14ac:dyDescent="0.4">
      <c r="A4534">
        <v>2021</v>
      </c>
      <c r="B4534" s="30" t="s">
        <v>6946</v>
      </c>
      <c r="C4534">
        <v>2251</v>
      </c>
    </row>
    <row r="4535" spans="1:3" x14ac:dyDescent="0.4">
      <c r="A4535">
        <v>2021</v>
      </c>
      <c r="B4535" s="30" t="s">
        <v>6947</v>
      </c>
      <c r="C4535">
        <v>338</v>
      </c>
    </row>
    <row r="4536" spans="1:3" x14ac:dyDescent="0.4">
      <c r="A4536">
        <v>2021</v>
      </c>
      <c r="B4536" s="30" t="s">
        <v>6948</v>
      </c>
      <c r="C4536">
        <v>3625</v>
      </c>
    </row>
    <row r="4537" spans="1:3" x14ac:dyDescent="0.4">
      <c r="A4537">
        <v>2021</v>
      </c>
      <c r="B4537" s="30" t="s">
        <v>6949</v>
      </c>
      <c r="C4537">
        <v>16398</v>
      </c>
    </row>
    <row r="4538" spans="1:3" x14ac:dyDescent="0.4">
      <c r="A4538">
        <v>2021</v>
      </c>
      <c r="B4538" s="30" t="s">
        <v>6950</v>
      </c>
      <c r="C4538">
        <v>376</v>
      </c>
    </row>
    <row r="4539" spans="1:3" x14ac:dyDescent="0.4">
      <c r="A4539">
        <v>2021</v>
      </c>
      <c r="B4539" s="30" t="s">
        <v>6951</v>
      </c>
      <c r="C4539">
        <v>137</v>
      </c>
    </row>
    <row r="4540" spans="1:3" x14ac:dyDescent="0.4">
      <c r="A4540">
        <v>2021</v>
      </c>
      <c r="B4540" s="30" t="s">
        <v>6952</v>
      </c>
      <c r="C4540">
        <v>279</v>
      </c>
    </row>
    <row r="4541" spans="1:3" x14ac:dyDescent="0.4">
      <c r="A4541">
        <v>2021</v>
      </c>
      <c r="B4541" s="30" t="s">
        <v>2597</v>
      </c>
      <c r="C4541">
        <v>1783</v>
      </c>
    </row>
    <row r="4542" spans="1:3" x14ac:dyDescent="0.4">
      <c r="A4542">
        <v>2021</v>
      </c>
      <c r="B4542" s="30" t="s">
        <v>902</v>
      </c>
      <c r="C4542">
        <v>1541</v>
      </c>
    </row>
    <row r="4543" spans="1:3" x14ac:dyDescent="0.4">
      <c r="A4543">
        <v>2021</v>
      </c>
      <c r="B4543" s="30" t="s">
        <v>6953</v>
      </c>
      <c r="C4543">
        <v>649</v>
      </c>
    </row>
    <row r="4544" spans="1:3" x14ac:dyDescent="0.4">
      <c r="A4544">
        <v>2021</v>
      </c>
      <c r="B4544" s="30" t="s">
        <v>3738</v>
      </c>
      <c r="C4544">
        <v>8043</v>
      </c>
    </row>
    <row r="4545" spans="1:3" x14ac:dyDescent="0.4">
      <c r="A4545">
        <v>2021</v>
      </c>
      <c r="B4545" s="30" t="s">
        <v>6954</v>
      </c>
      <c r="C4545">
        <v>536</v>
      </c>
    </row>
    <row r="4546" spans="1:3" x14ac:dyDescent="0.4">
      <c r="A4546">
        <v>2021</v>
      </c>
      <c r="B4546" s="30" t="s">
        <v>7984</v>
      </c>
      <c r="C4546">
        <v>28</v>
      </c>
    </row>
    <row r="4547" spans="1:3" x14ac:dyDescent="0.4">
      <c r="A4547">
        <v>2021</v>
      </c>
      <c r="B4547" s="30" t="s">
        <v>6955</v>
      </c>
      <c r="C4547">
        <v>2514</v>
      </c>
    </row>
    <row r="4548" spans="1:3" x14ac:dyDescent="0.4">
      <c r="A4548">
        <v>2021</v>
      </c>
      <c r="B4548" s="30" t="s">
        <v>1740</v>
      </c>
      <c r="C4548">
        <v>8650</v>
      </c>
    </row>
    <row r="4549" spans="1:3" x14ac:dyDescent="0.4">
      <c r="A4549">
        <v>2021</v>
      </c>
      <c r="B4549" s="30" t="s">
        <v>2864</v>
      </c>
      <c r="C4549">
        <v>829</v>
      </c>
    </row>
    <row r="4550" spans="1:3" x14ac:dyDescent="0.4">
      <c r="A4550">
        <v>2021</v>
      </c>
      <c r="B4550" s="30" t="s">
        <v>2697</v>
      </c>
      <c r="C4550">
        <v>98</v>
      </c>
    </row>
    <row r="4551" spans="1:3" x14ac:dyDescent="0.4">
      <c r="A4551">
        <v>2021</v>
      </c>
      <c r="B4551" s="30" t="s">
        <v>6956</v>
      </c>
      <c r="C4551">
        <v>358</v>
      </c>
    </row>
    <row r="4552" spans="1:3" x14ac:dyDescent="0.4">
      <c r="A4552">
        <v>2021</v>
      </c>
      <c r="B4552" s="30" t="s">
        <v>6957</v>
      </c>
      <c r="C4552">
        <v>720</v>
      </c>
    </row>
    <row r="4553" spans="1:3" x14ac:dyDescent="0.4">
      <c r="A4553">
        <v>2021</v>
      </c>
      <c r="B4553" s="30" t="s">
        <v>6958</v>
      </c>
      <c r="C4553">
        <v>2250</v>
      </c>
    </row>
    <row r="4554" spans="1:3" x14ac:dyDescent="0.4">
      <c r="A4554">
        <v>2021</v>
      </c>
      <c r="B4554" s="30" t="s">
        <v>1210</v>
      </c>
      <c r="C4554">
        <v>4998</v>
      </c>
    </row>
    <row r="4555" spans="1:3" x14ac:dyDescent="0.4">
      <c r="A4555">
        <v>2021</v>
      </c>
      <c r="B4555" s="30" t="s">
        <v>6959</v>
      </c>
      <c r="C4555">
        <v>41</v>
      </c>
    </row>
    <row r="4556" spans="1:3" x14ac:dyDescent="0.4">
      <c r="A4556">
        <v>2021</v>
      </c>
      <c r="B4556" s="30" t="s">
        <v>2340</v>
      </c>
      <c r="C4556">
        <v>1146</v>
      </c>
    </row>
    <row r="4557" spans="1:3" x14ac:dyDescent="0.4">
      <c r="A4557">
        <v>2021</v>
      </c>
      <c r="B4557" s="30" t="s">
        <v>6960</v>
      </c>
      <c r="C4557">
        <v>146</v>
      </c>
    </row>
    <row r="4558" spans="1:3" x14ac:dyDescent="0.4">
      <c r="A4558">
        <v>2021</v>
      </c>
      <c r="B4558" s="30" t="s">
        <v>6961</v>
      </c>
      <c r="C4558">
        <v>130</v>
      </c>
    </row>
    <row r="4559" spans="1:3" x14ac:dyDescent="0.4">
      <c r="A4559">
        <v>2021</v>
      </c>
      <c r="B4559" s="30" t="s">
        <v>3257</v>
      </c>
      <c r="C4559">
        <v>732</v>
      </c>
    </row>
    <row r="4560" spans="1:3" x14ac:dyDescent="0.4">
      <c r="A4560">
        <v>2021</v>
      </c>
      <c r="B4560" s="30" t="s">
        <v>2052</v>
      </c>
      <c r="C4560">
        <v>778</v>
      </c>
    </row>
    <row r="4561" spans="1:3" x14ac:dyDescent="0.4">
      <c r="A4561">
        <v>2021</v>
      </c>
      <c r="B4561" s="30" t="s">
        <v>6962</v>
      </c>
      <c r="C4561">
        <v>10907</v>
      </c>
    </row>
    <row r="4562" spans="1:3" x14ac:dyDescent="0.4">
      <c r="A4562">
        <v>2021</v>
      </c>
      <c r="B4562" s="30" t="s">
        <v>1708</v>
      </c>
      <c r="C4562">
        <v>6892</v>
      </c>
    </row>
    <row r="4563" spans="1:3" x14ac:dyDescent="0.4">
      <c r="A4563">
        <v>2021</v>
      </c>
      <c r="B4563" s="30" t="s">
        <v>1331</v>
      </c>
      <c r="C4563">
        <v>2088</v>
      </c>
    </row>
    <row r="4564" spans="1:3" x14ac:dyDescent="0.4">
      <c r="A4564">
        <v>2021</v>
      </c>
      <c r="B4564" s="30" t="s">
        <v>6963</v>
      </c>
      <c r="C4564">
        <v>182</v>
      </c>
    </row>
    <row r="4565" spans="1:3" x14ac:dyDescent="0.4">
      <c r="A4565">
        <v>2021</v>
      </c>
      <c r="B4565" s="30" t="s">
        <v>6964</v>
      </c>
      <c r="C4565">
        <v>393</v>
      </c>
    </row>
    <row r="4566" spans="1:3" x14ac:dyDescent="0.4">
      <c r="A4566">
        <v>2021</v>
      </c>
      <c r="B4566" s="30" t="s">
        <v>6965</v>
      </c>
      <c r="C4566">
        <v>21</v>
      </c>
    </row>
    <row r="4567" spans="1:3" x14ac:dyDescent="0.4">
      <c r="A4567">
        <v>2021</v>
      </c>
      <c r="B4567" s="30" t="s">
        <v>1238</v>
      </c>
      <c r="C4567">
        <v>15120</v>
      </c>
    </row>
    <row r="4568" spans="1:3" x14ac:dyDescent="0.4">
      <c r="A4568">
        <v>2021</v>
      </c>
      <c r="B4568" s="30" t="s">
        <v>2926</v>
      </c>
      <c r="C4568">
        <v>1470</v>
      </c>
    </row>
    <row r="4569" spans="1:3" x14ac:dyDescent="0.4">
      <c r="A4569">
        <v>2021</v>
      </c>
      <c r="B4569" s="30" t="s">
        <v>6966</v>
      </c>
      <c r="C4569">
        <v>232</v>
      </c>
    </row>
    <row r="4570" spans="1:3" x14ac:dyDescent="0.4">
      <c r="A4570">
        <v>2021</v>
      </c>
      <c r="B4570" s="30" t="s">
        <v>6967</v>
      </c>
      <c r="C4570">
        <v>55</v>
      </c>
    </row>
    <row r="4571" spans="1:3" x14ac:dyDescent="0.4">
      <c r="A4571">
        <v>2021</v>
      </c>
      <c r="B4571" s="30" t="s">
        <v>6968</v>
      </c>
      <c r="C4571">
        <v>4573</v>
      </c>
    </row>
    <row r="4572" spans="1:3" x14ac:dyDescent="0.4">
      <c r="A4572">
        <v>2021</v>
      </c>
      <c r="B4572" s="30" t="s">
        <v>1382</v>
      </c>
      <c r="C4572">
        <v>45843</v>
      </c>
    </row>
    <row r="4573" spans="1:3" x14ac:dyDescent="0.4">
      <c r="A4573">
        <v>2021</v>
      </c>
      <c r="B4573" s="30" t="s">
        <v>2560</v>
      </c>
      <c r="C4573">
        <v>4996</v>
      </c>
    </row>
    <row r="4574" spans="1:3" x14ac:dyDescent="0.4">
      <c r="A4574">
        <v>2021</v>
      </c>
      <c r="B4574" s="30" t="s">
        <v>2050</v>
      </c>
      <c r="C4574">
        <v>3517</v>
      </c>
    </row>
    <row r="4575" spans="1:3" x14ac:dyDescent="0.4">
      <c r="A4575">
        <v>2021</v>
      </c>
      <c r="B4575" s="30" t="s">
        <v>3434</v>
      </c>
      <c r="C4575">
        <v>8444</v>
      </c>
    </row>
    <row r="4576" spans="1:3" x14ac:dyDescent="0.4">
      <c r="A4576">
        <v>2021</v>
      </c>
      <c r="B4576" s="30" t="s">
        <v>6969</v>
      </c>
      <c r="C4576">
        <v>1445</v>
      </c>
    </row>
    <row r="4577" spans="1:3" x14ac:dyDescent="0.4">
      <c r="A4577">
        <v>2021</v>
      </c>
      <c r="B4577" s="30" t="s">
        <v>6970</v>
      </c>
      <c r="C4577">
        <v>3871</v>
      </c>
    </row>
    <row r="4578" spans="1:3" x14ac:dyDescent="0.4">
      <c r="A4578">
        <v>2021</v>
      </c>
      <c r="B4578" s="30" t="s">
        <v>6971</v>
      </c>
      <c r="C4578">
        <v>137</v>
      </c>
    </row>
    <row r="4579" spans="1:3" x14ac:dyDescent="0.4">
      <c r="A4579">
        <v>2021</v>
      </c>
      <c r="B4579" s="30" t="s">
        <v>6972</v>
      </c>
      <c r="C4579">
        <v>31</v>
      </c>
    </row>
    <row r="4580" spans="1:3" x14ac:dyDescent="0.4">
      <c r="A4580">
        <v>2021</v>
      </c>
      <c r="B4580" s="30" t="s">
        <v>6973</v>
      </c>
      <c r="C4580">
        <v>40</v>
      </c>
    </row>
    <row r="4581" spans="1:3" x14ac:dyDescent="0.4">
      <c r="A4581">
        <v>2021</v>
      </c>
      <c r="B4581" s="30" t="s">
        <v>6974</v>
      </c>
      <c r="C4581">
        <v>118</v>
      </c>
    </row>
    <row r="4582" spans="1:3" x14ac:dyDescent="0.4">
      <c r="A4582">
        <v>2021</v>
      </c>
      <c r="B4582" s="30" t="s">
        <v>6975</v>
      </c>
      <c r="C4582">
        <v>81</v>
      </c>
    </row>
    <row r="4583" spans="1:3" x14ac:dyDescent="0.4">
      <c r="A4583">
        <v>2021</v>
      </c>
      <c r="B4583" s="30" t="s">
        <v>6976</v>
      </c>
      <c r="C4583">
        <v>571</v>
      </c>
    </row>
    <row r="4584" spans="1:3" x14ac:dyDescent="0.4">
      <c r="A4584">
        <v>2021</v>
      </c>
      <c r="B4584" s="30" t="s">
        <v>6977</v>
      </c>
      <c r="C4584">
        <v>4000</v>
      </c>
    </row>
    <row r="4585" spans="1:3" x14ac:dyDescent="0.4">
      <c r="A4585">
        <v>2021</v>
      </c>
      <c r="B4585" s="30" t="s">
        <v>8106</v>
      </c>
      <c r="C4585">
        <v>3045</v>
      </c>
    </row>
    <row r="4586" spans="1:3" x14ac:dyDescent="0.4">
      <c r="A4586">
        <v>2021</v>
      </c>
      <c r="B4586" s="30" t="s">
        <v>1183</v>
      </c>
      <c r="C4586">
        <v>10047</v>
      </c>
    </row>
    <row r="4587" spans="1:3" x14ac:dyDescent="0.4">
      <c r="A4587">
        <v>2021</v>
      </c>
      <c r="B4587" s="30" t="s">
        <v>7985</v>
      </c>
      <c r="C4587">
        <v>18</v>
      </c>
    </row>
    <row r="4588" spans="1:3" x14ac:dyDescent="0.4">
      <c r="A4588">
        <v>2021</v>
      </c>
      <c r="B4588" s="30" t="s">
        <v>6978</v>
      </c>
      <c r="C4588">
        <v>68</v>
      </c>
    </row>
    <row r="4589" spans="1:3" x14ac:dyDescent="0.4">
      <c r="A4589">
        <v>2021</v>
      </c>
      <c r="B4589" s="30" t="s">
        <v>6979</v>
      </c>
      <c r="C4589">
        <v>46</v>
      </c>
    </row>
    <row r="4590" spans="1:3" x14ac:dyDescent="0.4">
      <c r="A4590">
        <v>2021</v>
      </c>
      <c r="B4590" s="30" t="s">
        <v>6980</v>
      </c>
      <c r="C4590">
        <v>78</v>
      </c>
    </row>
    <row r="4591" spans="1:3" x14ac:dyDescent="0.4">
      <c r="A4591">
        <v>2021</v>
      </c>
      <c r="B4591" s="30" t="s">
        <v>1848</v>
      </c>
      <c r="C4591">
        <v>2159</v>
      </c>
    </row>
    <row r="4592" spans="1:3" x14ac:dyDescent="0.4">
      <c r="A4592">
        <v>2021</v>
      </c>
      <c r="B4592" s="30" t="s">
        <v>6981</v>
      </c>
      <c r="C4592">
        <v>6000</v>
      </c>
    </row>
    <row r="4593" spans="1:3" x14ac:dyDescent="0.4">
      <c r="A4593">
        <v>2021</v>
      </c>
      <c r="B4593" s="30" t="s">
        <v>6982</v>
      </c>
      <c r="C4593">
        <v>25278</v>
      </c>
    </row>
    <row r="4594" spans="1:3" x14ac:dyDescent="0.4">
      <c r="A4594">
        <v>2021</v>
      </c>
      <c r="B4594" s="30" t="s">
        <v>6983</v>
      </c>
      <c r="C4594">
        <v>376</v>
      </c>
    </row>
    <row r="4595" spans="1:3" x14ac:dyDescent="0.4">
      <c r="A4595">
        <v>2021</v>
      </c>
      <c r="B4595" s="30" t="s">
        <v>3304</v>
      </c>
      <c r="C4595">
        <v>26304</v>
      </c>
    </row>
    <row r="4596" spans="1:3" x14ac:dyDescent="0.4">
      <c r="A4596">
        <v>2021</v>
      </c>
      <c r="B4596" s="30" t="s">
        <v>6984</v>
      </c>
      <c r="C4596">
        <v>77</v>
      </c>
    </row>
    <row r="4597" spans="1:3" x14ac:dyDescent="0.4">
      <c r="A4597">
        <v>2021</v>
      </c>
      <c r="B4597" s="30" t="s">
        <v>6985</v>
      </c>
      <c r="C4597">
        <v>583</v>
      </c>
    </row>
    <row r="4598" spans="1:3" x14ac:dyDescent="0.4">
      <c r="A4598">
        <v>2021</v>
      </c>
      <c r="B4598" s="30" t="s">
        <v>6986</v>
      </c>
      <c r="C4598">
        <v>73</v>
      </c>
    </row>
    <row r="4599" spans="1:3" x14ac:dyDescent="0.4">
      <c r="A4599">
        <v>2021</v>
      </c>
      <c r="B4599" s="30" t="s">
        <v>6987</v>
      </c>
      <c r="C4599">
        <v>176</v>
      </c>
    </row>
    <row r="4600" spans="1:3" x14ac:dyDescent="0.4">
      <c r="A4600">
        <v>2021</v>
      </c>
      <c r="B4600" s="30" t="s">
        <v>6988</v>
      </c>
      <c r="C4600">
        <v>29</v>
      </c>
    </row>
    <row r="4601" spans="1:3" x14ac:dyDescent="0.4">
      <c r="A4601">
        <v>2021</v>
      </c>
      <c r="B4601" s="30" t="s">
        <v>2780</v>
      </c>
      <c r="C4601">
        <v>4345</v>
      </c>
    </row>
    <row r="4602" spans="1:3" x14ac:dyDescent="0.4">
      <c r="A4602">
        <v>2021</v>
      </c>
      <c r="B4602" s="30" t="s">
        <v>1220</v>
      </c>
      <c r="C4602">
        <v>479</v>
      </c>
    </row>
    <row r="4603" spans="1:3" x14ac:dyDescent="0.4">
      <c r="A4603">
        <v>2021</v>
      </c>
      <c r="B4603" s="30" t="s">
        <v>6989</v>
      </c>
      <c r="C4603">
        <v>115</v>
      </c>
    </row>
    <row r="4604" spans="1:3" x14ac:dyDescent="0.4">
      <c r="A4604">
        <v>2021</v>
      </c>
      <c r="B4604" s="30" t="s">
        <v>439</v>
      </c>
      <c r="C4604">
        <v>377</v>
      </c>
    </row>
    <row r="4605" spans="1:3" x14ac:dyDescent="0.4">
      <c r="A4605">
        <v>2021</v>
      </c>
      <c r="B4605" s="30" t="s">
        <v>6990</v>
      </c>
      <c r="C4605">
        <v>708</v>
      </c>
    </row>
    <row r="4606" spans="1:3" x14ac:dyDescent="0.4">
      <c r="A4606">
        <v>2021</v>
      </c>
      <c r="B4606" s="30" t="s">
        <v>1426</v>
      </c>
      <c r="C4606">
        <v>1081</v>
      </c>
    </row>
    <row r="4607" spans="1:3" x14ac:dyDescent="0.4">
      <c r="A4607">
        <v>2021</v>
      </c>
      <c r="B4607" s="30" t="s">
        <v>6991</v>
      </c>
      <c r="C4607">
        <v>804</v>
      </c>
    </row>
    <row r="4608" spans="1:3" x14ac:dyDescent="0.4">
      <c r="A4608">
        <v>2021</v>
      </c>
      <c r="B4608" s="30" t="s">
        <v>6992</v>
      </c>
      <c r="C4608">
        <v>127</v>
      </c>
    </row>
    <row r="4609" spans="1:3" x14ac:dyDescent="0.4">
      <c r="A4609">
        <v>2021</v>
      </c>
      <c r="B4609" s="30" t="s">
        <v>6993</v>
      </c>
      <c r="C4609">
        <v>19</v>
      </c>
    </row>
    <row r="4610" spans="1:3" x14ac:dyDescent="0.4">
      <c r="A4610">
        <v>2021</v>
      </c>
      <c r="B4610" s="30" t="s">
        <v>6994</v>
      </c>
      <c r="C4610">
        <v>113</v>
      </c>
    </row>
    <row r="4611" spans="1:3" x14ac:dyDescent="0.4">
      <c r="A4611">
        <v>2021</v>
      </c>
      <c r="B4611" s="30" t="s">
        <v>6995</v>
      </c>
      <c r="C4611">
        <v>367</v>
      </c>
    </row>
    <row r="4612" spans="1:3" x14ac:dyDescent="0.4">
      <c r="A4612">
        <v>2021</v>
      </c>
      <c r="B4612" s="30" t="s">
        <v>3165</v>
      </c>
      <c r="C4612">
        <v>45690</v>
      </c>
    </row>
    <row r="4613" spans="1:3" x14ac:dyDescent="0.4">
      <c r="A4613">
        <v>2021</v>
      </c>
      <c r="B4613" s="30" t="s">
        <v>2146</v>
      </c>
      <c r="C4613">
        <v>15507</v>
      </c>
    </row>
    <row r="4614" spans="1:3" x14ac:dyDescent="0.4">
      <c r="A4614">
        <v>2021</v>
      </c>
      <c r="B4614" s="30" t="s">
        <v>6996</v>
      </c>
      <c r="C4614">
        <v>338</v>
      </c>
    </row>
    <row r="4615" spans="1:3" x14ac:dyDescent="0.4">
      <c r="A4615">
        <v>2021</v>
      </c>
      <c r="B4615" s="30" t="s">
        <v>6997</v>
      </c>
      <c r="C4615">
        <v>25</v>
      </c>
    </row>
    <row r="4616" spans="1:3" x14ac:dyDescent="0.4">
      <c r="A4616">
        <v>2021</v>
      </c>
      <c r="B4616" s="30" t="s">
        <v>6998</v>
      </c>
      <c r="C4616">
        <v>121</v>
      </c>
    </row>
    <row r="4617" spans="1:3" x14ac:dyDescent="0.4">
      <c r="A4617">
        <v>2021</v>
      </c>
      <c r="B4617" s="30" t="s">
        <v>6999</v>
      </c>
      <c r="C4617">
        <v>181</v>
      </c>
    </row>
    <row r="4618" spans="1:3" x14ac:dyDescent="0.4">
      <c r="A4618">
        <v>2021</v>
      </c>
      <c r="B4618" s="30" t="s">
        <v>7000</v>
      </c>
      <c r="C4618">
        <v>2666</v>
      </c>
    </row>
    <row r="4619" spans="1:3" x14ac:dyDescent="0.4">
      <c r="A4619">
        <v>2021</v>
      </c>
      <c r="B4619" s="30" t="s">
        <v>7001</v>
      </c>
      <c r="C4619">
        <v>459</v>
      </c>
    </row>
    <row r="4620" spans="1:3" x14ac:dyDescent="0.4">
      <c r="A4620">
        <v>2021</v>
      </c>
      <c r="B4620" s="30" t="s">
        <v>2635</v>
      </c>
      <c r="C4620">
        <v>2635</v>
      </c>
    </row>
    <row r="4621" spans="1:3" x14ac:dyDescent="0.4">
      <c r="A4621">
        <v>2021</v>
      </c>
      <c r="B4621" s="30" t="s">
        <v>96</v>
      </c>
      <c r="C4621">
        <v>48741</v>
      </c>
    </row>
    <row r="4622" spans="1:3" x14ac:dyDescent="0.4">
      <c r="A4622">
        <v>2021</v>
      </c>
      <c r="B4622" s="30" t="s">
        <v>7002</v>
      </c>
      <c r="C4622">
        <v>106</v>
      </c>
    </row>
    <row r="4623" spans="1:3" x14ac:dyDescent="0.4">
      <c r="A4623">
        <v>2021</v>
      </c>
      <c r="B4623" s="30" t="s">
        <v>479</v>
      </c>
      <c r="C4623">
        <v>2575</v>
      </c>
    </row>
    <row r="4624" spans="1:3" x14ac:dyDescent="0.4">
      <c r="A4624">
        <v>2021</v>
      </c>
      <c r="B4624" s="30" t="s">
        <v>7004</v>
      </c>
      <c r="C4624">
        <v>924</v>
      </c>
    </row>
    <row r="4625" spans="1:3" x14ac:dyDescent="0.4">
      <c r="A4625">
        <v>2021</v>
      </c>
      <c r="B4625" s="30" t="s">
        <v>7003</v>
      </c>
      <c r="C4625">
        <v>257</v>
      </c>
    </row>
    <row r="4626" spans="1:3" x14ac:dyDescent="0.4">
      <c r="A4626">
        <v>2021</v>
      </c>
      <c r="B4626" s="30" t="s">
        <v>7005</v>
      </c>
      <c r="C4626">
        <v>7380</v>
      </c>
    </row>
    <row r="4627" spans="1:3" x14ac:dyDescent="0.4">
      <c r="A4627">
        <v>2021</v>
      </c>
      <c r="B4627" s="30" t="s">
        <v>7006</v>
      </c>
      <c r="C4627">
        <v>1252</v>
      </c>
    </row>
    <row r="4628" spans="1:3" x14ac:dyDescent="0.4">
      <c r="A4628">
        <v>2021</v>
      </c>
      <c r="B4628" s="30" t="s">
        <v>7007</v>
      </c>
      <c r="C4628">
        <v>5652</v>
      </c>
    </row>
    <row r="4629" spans="1:3" x14ac:dyDescent="0.4">
      <c r="A4629">
        <v>2021</v>
      </c>
      <c r="B4629" s="30" t="s">
        <v>7008</v>
      </c>
      <c r="C4629">
        <v>30</v>
      </c>
    </row>
    <row r="4630" spans="1:3" x14ac:dyDescent="0.4">
      <c r="A4630">
        <v>2021</v>
      </c>
      <c r="B4630" s="30" t="s">
        <v>7009</v>
      </c>
      <c r="C4630">
        <v>57</v>
      </c>
    </row>
    <row r="4631" spans="1:3" x14ac:dyDescent="0.4">
      <c r="A4631">
        <v>2021</v>
      </c>
      <c r="B4631" s="30" t="s">
        <v>7010</v>
      </c>
      <c r="C4631">
        <v>248</v>
      </c>
    </row>
    <row r="4632" spans="1:3" x14ac:dyDescent="0.4">
      <c r="A4632">
        <v>2021</v>
      </c>
      <c r="B4632" s="30" t="s">
        <v>7011</v>
      </c>
      <c r="C4632">
        <v>128</v>
      </c>
    </row>
    <row r="4633" spans="1:3" x14ac:dyDescent="0.4">
      <c r="A4633">
        <v>2021</v>
      </c>
      <c r="B4633" s="30" t="s">
        <v>7012</v>
      </c>
      <c r="C4633">
        <v>162</v>
      </c>
    </row>
    <row r="4634" spans="1:3" x14ac:dyDescent="0.4">
      <c r="A4634">
        <v>2021</v>
      </c>
      <c r="B4634" s="30" t="s">
        <v>8107</v>
      </c>
      <c r="C4634">
        <v>2686</v>
      </c>
    </row>
    <row r="4635" spans="1:3" x14ac:dyDescent="0.4">
      <c r="A4635">
        <v>2021</v>
      </c>
      <c r="B4635" s="30" t="s">
        <v>7013</v>
      </c>
      <c r="C4635">
        <v>2015</v>
      </c>
    </row>
    <row r="4636" spans="1:3" x14ac:dyDescent="0.4">
      <c r="A4636">
        <v>2021</v>
      </c>
      <c r="B4636" s="30" t="s">
        <v>7014</v>
      </c>
      <c r="C4636">
        <v>2914</v>
      </c>
    </row>
    <row r="4637" spans="1:3" x14ac:dyDescent="0.4">
      <c r="A4637">
        <v>2021</v>
      </c>
      <c r="B4637" s="30" t="s">
        <v>7015</v>
      </c>
      <c r="C4637">
        <v>76</v>
      </c>
    </row>
    <row r="4638" spans="1:3" x14ac:dyDescent="0.4">
      <c r="A4638">
        <v>2021</v>
      </c>
      <c r="B4638" s="30" t="s">
        <v>7016</v>
      </c>
      <c r="C4638">
        <v>1984</v>
      </c>
    </row>
    <row r="4639" spans="1:3" x14ac:dyDescent="0.4">
      <c r="A4639">
        <v>2021</v>
      </c>
      <c r="B4639" s="30" t="s">
        <v>7017</v>
      </c>
      <c r="C4639">
        <v>137</v>
      </c>
    </row>
    <row r="4640" spans="1:3" x14ac:dyDescent="0.4">
      <c r="A4640">
        <v>2021</v>
      </c>
      <c r="B4640" s="30" t="s">
        <v>411</v>
      </c>
      <c r="C4640">
        <v>1676</v>
      </c>
    </row>
    <row r="4641" spans="1:3" x14ac:dyDescent="0.4">
      <c r="A4641">
        <v>2021</v>
      </c>
      <c r="B4641" s="30" t="s">
        <v>972</v>
      </c>
      <c r="C4641">
        <v>7876</v>
      </c>
    </row>
    <row r="4642" spans="1:3" x14ac:dyDescent="0.4">
      <c r="A4642">
        <v>2021</v>
      </c>
      <c r="B4642" s="30" t="s">
        <v>8108</v>
      </c>
      <c r="C4642">
        <v>55</v>
      </c>
    </row>
    <row r="4643" spans="1:3" x14ac:dyDescent="0.4">
      <c r="A4643">
        <v>2021</v>
      </c>
      <c r="B4643" s="30" t="s">
        <v>277</v>
      </c>
      <c r="C4643">
        <v>5002</v>
      </c>
    </row>
    <row r="4644" spans="1:3" x14ac:dyDescent="0.4">
      <c r="A4644">
        <v>2021</v>
      </c>
      <c r="B4644" s="30" t="s">
        <v>7018</v>
      </c>
      <c r="C4644">
        <v>206</v>
      </c>
    </row>
    <row r="4645" spans="1:3" x14ac:dyDescent="0.4">
      <c r="A4645">
        <v>2021</v>
      </c>
      <c r="B4645" s="30" t="s">
        <v>7019</v>
      </c>
      <c r="C4645">
        <v>310</v>
      </c>
    </row>
    <row r="4646" spans="1:3" x14ac:dyDescent="0.4">
      <c r="A4646">
        <v>2021</v>
      </c>
      <c r="B4646" s="30" t="s">
        <v>7020</v>
      </c>
      <c r="C4646">
        <v>46</v>
      </c>
    </row>
    <row r="4647" spans="1:3" x14ac:dyDescent="0.4">
      <c r="A4647">
        <v>2021</v>
      </c>
      <c r="B4647" s="30" t="s">
        <v>7021</v>
      </c>
      <c r="C4647">
        <v>1755</v>
      </c>
    </row>
    <row r="4648" spans="1:3" x14ac:dyDescent="0.4">
      <c r="A4648">
        <v>2021</v>
      </c>
      <c r="B4648" s="30" t="s">
        <v>962</v>
      </c>
      <c r="C4648">
        <v>2375</v>
      </c>
    </row>
    <row r="4649" spans="1:3" x14ac:dyDescent="0.4">
      <c r="A4649">
        <v>2021</v>
      </c>
      <c r="B4649" s="30" t="s">
        <v>7022</v>
      </c>
      <c r="C4649">
        <v>60</v>
      </c>
    </row>
    <row r="4650" spans="1:3" x14ac:dyDescent="0.4">
      <c r="A4650">
        <v>2021</v>
      </c>
      <c r="B4650" s="30" t="s">
        <v>7023</v>
      </c>
      <c r="C4650">
        <v>108</v>
      </c>
    </row>
    <row r="4651" spans="1:3" x14ac:dyDescent="0.4">
      <c r="A4651">
        <v>2021</v>
      </c>
      <c r="B4651" s="30" t="s">
        <v>7024</v>
      </c>
      <c r="C4651">
        <v>51</v>
      </c>
    </row>
    <row r="4652" spans="1:3" x14ac:dyDescent="0.4">
      <c r="A4652">
        <v>2021</v>
      </c>
      <c r="B4652" s="30" t="s">
        <v>7025</v>
      </c>
      <c r="C4652">
        <v>5265</v>
      </c>
    </row>
    <row r="4653" spans="1:3" x14ac:dyDescent="0.4">
      <c r="A4653">
        <v>2021</v>
      </c>
      <c r="B4653" s="30" t="s">
        <v>7026</v>
      </c>
      <c r="C4653">
        <v>1532</v>
      </c>
    </row>
    <row r="4654" spans="1:3" x14ac:dyDescent="0.4">
      <c r="A4654">
        <v>2021</v>
      </c>
      <c r="B4654" s="30" t="s">
        <v>3001</v>
      </c>
      <c r="C4654">
        <v>1997</v>
      </c>
    </row>
    <row r="4655" spans="1:3" x14ac:dyDescent="0.4">
      <c r="A4655">
        <v>2021</v>
      </c>
      <c r="B4655" s="30" t="s">
        <v>1310</v>
      </c>
      <c r="C4655">
        <v>1208</v>
      </c>
    </row>
    <row r="4656" spans="1:3" x14ac:dyDescent="0.4">
      <c r="A4656">
        <v>2021</v>
      </c>
      <c r="B4656" s="30" t="s">
        <v>7027</v>
      </c>
      <c r="C4656">
        <v>449</v>
      </c>
    </row>
    <row r="4657" spans="1:3" x14ac:dyDescent="0.4">
      <c r="A4657">
        <v>2021</v>
      </c>
      <c r="B4657" s="30" t="s">
        <v>7028</v>
      </c>
      <c r="C4657">
        <v>776</v>
      </c>
    </row>
    <row r="4658" spans="1:3" x14ac:dyDescent="0.4">
      <c r="A4658">
        <v>2021</v>
      </c>
      <c r="B4658" s="30" t="s">
        <v>7029</v>
      </c>
      <c r="C4658">
        <v>51</v>
      </c>
    </row>
    <row r="4659" spans="1:3" x14ac:dyDescent="0.4">
      <c r="A4659">
        <v>2021</v>
      </c>
      <c r="B4659" s="30" t="s">
        <v>7030</v>
      </c>
      <c r="C4659">
        <v>135</v>
      </c>
    </row>
    <row r="4660" spans="1:3" x14ac:dyDescent="0.4">
      <c r="A4660">
        <v>2021</v>
      </c>
      <c r="B4660" s="30" t="s">
        <v>3627</v>
      </c>
      <c r="C4660">
        <v>1237</v>
      </c>
    </row>
    <row r="4661" spans="1:3" x14ac:dyDescent="0.4">
      <c r="A4661">
        <v>2021</v>
      </c>
      <c r="B4661" s="30" t="s">
        <v>383</v>
      </c>
      <c r="C4661">
        <v>1714</v>
      </c>
    </row>
    <row r="4662" spans="1:3" x14ac:dyDescent="0.4">
      <c r="A4662">
        <v>2021</v>
      </c>
      <c r="B4662" s="30" t="s">
        <v>3312</v>
      </c>
      <c r="C4662">
        <v>603</v>
      </c>
    </row>
    <row r="4663" spans="1:3" x14ac:dyDescent="0.4">
      <c r="A4663">
        <v>2021</v>
      </c>
      <c r="B4663" s="30" t="s">
        <v>7031</v>
      </c>
      <c r="C4663">
        <v>103</v>
      </c>
    </row>
    <row r="4664" spans="1:3" x14ac:dyDescent="0.4">
      <c r="A4664">
        <v>2021</v>
      </c>
      <c r="B4664" s="30" t="s">
        <v>1656</v>
      </c>
      <c r="C4664">
        <v>2326</v>
      </c>
    </row>
    <row r="4665" spans="1:3" x14ac:dyDescent="0.4">
      <c r="A4665">
        <v>2021</v>
      </c>
      <c r="B4665" s="30" t="s">
        <v>7032</v>
      </c>
      <c r="C4665">
        <v>882</v>
      </c>
    </row>
    <row r="4666" spans="1:3" x14ac:dyDescent="0.4">
      <c r="A4666">
        <v>2021</v>
      </c>
      <c r="B4666" s="30" t="s">
        <v>1664</v>
      </c>
      <c r="C4666">
        <v>1083</v>
      </c>
    </row>
    <row r="4667" spans="1:3" x14ac:dyDescent="0.4">
      <c r="A4667">
        <v>2021</v>
      </c>
      <c r="B4667" s="30" t="s">
        <v>7033</v>
      </c>
      <c r="C4667">
        <v>2094</v>
      </c>
    </row>
    <row r="4668" spans="1:3" x14ac:dyDescent="0.4">
      <c r="A4668">
        <v>2021</v>
      </c>
      <c r="B4668" s="30" t="s">
        <v>7034</v>
      </c>
      <c r="C4668">
        <v>3133</v>
      </c>
    </row>
    <row r="4669" spans="1:3" x14ac:dyDescent="0.4">
      <c r="A4669">
        <v>2021</v>
      </c>
      <c r="B4669" s="30" t="s">
        <v>1957</v>
      </c>
      <c r="C4669">
        <v>6436</v>
      </c>
    </row>
    <row r="4670" spans="1:3" x14ac:dyDescent="0.4">
      <c r="A4670">
        <v>2021</v>
      </c>
      <c r="B4670" s="30" t="s">
        <v>7035</v>
      </c>
      <c r="C4670">
        <v>4550</v>
      </c>
    </row>
    <row r="4671" spans="1:3" x14ac:dyDescent="0.4">
      <c r="A4671">
        <v>2021</v>
      </c>
      <c r="B4671" s="30" t="s">
        <v>7036</v>
      </c>
      <c r="C4671">
        <v>2163</v>
      </c>
    </row>
    <row r="4672" spans="1:3" x14ac:dyDescent="0.4">
      <c r="A4672">
        <v>2021</v>
      </c>
      <c r="B4672" s="30" t="s">
        <v>7037</v>
      </c>
      <c r="C4672">
        <v>2122</v>
      </c>
    </row>
    <row r="4673" spans="1:3" x14ac:dyDescent="0.4">
      <c r="A4673">
        <v>2021</v>
      </c>
      <c r="B4673" s="30" t="s">
        <v>7038</v>
      </c>
      <c r="C4673">
        <v>92</v>
      </c>
    </row>
    <row r="4674" spans="1:3" x14ac:dyDescent="0.4">
      <c r="A4674">
        <v>2021</v>
      </c>
      <c r="B4674" s="30" t="s">
        <v>7039</v>
      </c>
      <c r="C4674">
        <v>131</v>
      </c>
    </row>
    <row r="4675" spans="1:3" x14ac:dyDescent="0.4">
      <c r="A4675">
        <v>2021</v>
      </c>
      <c r="B4675" s="30" t="s">
        <v>2362</v>
      </c>
      <c r="C4675">
        <v>3752</v>
      </c>
    </row>
    <row r="4676" spans="1:3" x14ac:dyDescent="0.4">
      <c r="A4676">
        <v>2021</v>
      </c>
      <c r="B4676" s="30" t="s">
        <v>7040</v>
      </c>
      <c r="C4676">
        <v>1042</v>
      </c>
    </row>
    <row r="4677" spans="1:3" x14ac:dyDescent="0.4">
      <c r="A4677">
        <v>2021</v>
      </c>
      <c r="B4677" s="30" t="s">
        <v>7986</v>
      </c>
      <c r="C4677">
        <v>531</v>
      </c>
    </row>
    <row r="4678" spans="1:3" x14ac:dyDescent="0.4">
      <c r="A4678">
        <v>2021</v>
      </c>
      <c r="B4678" s="30" t="s">
        <v>7041</v>
      </c>
      <c r="C4678">
        <v>43</v>
      </c>
    </row>
    <row r="4679" spans="1:3" x14ac:dyDescent="0.4">
      <c r="A4679">
        <v>2021</v>
      </c>
      <c r="B4679" s="30" t="s">
        <v>7042</v>
      </c>
      <c r="C4679">
        <v>592</v>
      </c>
    </row>
    <row r="4680" spans="1:3" x14ac:dyDescent="0.4">
      <c r="A4680">
        <v>2021</v>
      </c>
      <c r="B4680" s="30" t="s">
        <v>7043</v>
      </c>
      <c r="C4680">
        <v>1199</v>
      </c>
    </row>
    <row r="4681" spans="1:3" x14ac:dyDescent="0.4">
      <c r="A4681">
        <v>2021</v>
      </c>
      <c r="B4681" s="30" t="s">
        <v>7044</v>
      </c>
      <c r="C4681">
        <v>386</v>
      </c>
    </row>
    <row r="4682" spans="1:3" x14ac:dyDescent="0.4">
      <c r="A4682">
        <v>2021</v>
      </c>
      <c r="B4682" s="30" t="s">
        <v>1359</v>
      </c>
      <c r="C4682">
        <v>465</v>
      </c>
    </row>
    <row r="4683" spans="1:3" x14ac:dyDescent="0.4">
      <c r="A4683">
        <v>2021</v>
      </c>
      <c r="B4683" s="30" t="s">
        <v>7045</v>
      </c>
      <c r="C4683">
        <v>3660</v>
      </c>
    </row>
    <row r="4684" spans="1:3" x14ac:dyDescent="0.4">
      <c r="A4684">
        <v>2021</v>
      </c>
      <c r="B4684" s="30" t="s">
        <v>513</v>
      </c>
      <c r="C4684">
        <v>1246</v>
      </c>
    </row>
    <row r="4685" spans="1:3" x14ac:dyDescent="0.4">
      <c r="A4685">
        <v>2021</v>
      </c>
      <c r="B4685" s="30" t="s">
        <v>1355</v>
      </c>
      <c r="C4685">
        <v>5776</v>
      </c>
    </row>
    <row r="4686" spans="1:3" x14ac:dyDescent="0.4">
      <c r="A4686">
        <v>2021</v>
      </c>
      <c r="B4686" s="30" t="s">
        <v>561</v>
      </c>
      <c r="C4686">
        <v>1140</v>
      </c>
    </row>
    <row r="4687" spans="1:3" x14ac:dyDescent="0.4">
      <c r="A4687">
        <v>2021</v>
      </c>
      <c r="B4687" s="30" t="s">
        <v>7046</v>
      </c>
      <c r="C4687">
        <v>176</v>
      </c>
    </row>
    <row r="4688" spans="1:3" x14ac:dyDescent="0.4">
      <c r="A4688">
        <v>2021</v>
      </c>
      <c r="B4688" s="30" t="s">
        <v>7047</v>
      </c>
      <c r="C4688">
        <v>64</v>
      </c>
    </row>
    <row r="4689" spans="1:3" x14ac:dyDescent="0.4">
      <c r="A4689">
        <v>2021</v>
      </c>
      <c r="B4689" s="30" t="s">
        <v>7048</v>
      </c>
      <c r="C4689">
        <v>114</v>
      </c>
    </row>
    <row r="4690" spans="1:3" x14ac:dyDescent="0.4">
      <c r="A4690">
        <v>2021</v>
      </c>
      <c r="B4690" s="30" t="s">
        <v>7049</v>
      </c>
      <c r="C4690">
        <v>188</v>
      </c>
    </row>
    <row r="4691" spans="1:3" x14ac:dyDescent="0.4">
      <c r="A4691">
        <v>2021</v>
      </c>
      <c r="B4691" s="30" t="s">
        <v>3595</v>
      </c>
      <c r="C4691">
        <v>950</v>
      </c>
    </row>
    <row r="4692" spans="1:3" x14ac:dyDescent="0.4">
      <c r="A4692">
        <v>2021</v>
      </c>
      <c r="B4692" s="30" t="s">
        <v>7050</v>
      </c>
      <c r="C4692">
        <v>1147</v>
      </c>
    </row>
    <row r="4693" spans="1:3" x14ac:dyDescent="0.4">
      <c r="A4693">
        <v>2021</v>
      </c>
      <c r="B4693" s="30" t="s">
        <v>2782</v>
      </c>
      <c r="C4693">
        <v>13797</v>
      </c>
    </row>
    <row r="4694" spans="1:3" x14ac:dyDescent="0.4">
      <c r="A4694">
        <v>2021</v>
      </c>
      <c r="B4694" s="30" t="s">
        <v>7051</v>
      </c>
      <c r="C4694">
        <v>163</v>
      </c>
    </row>
    <row r="4695" spans="1:3" x14ac:dyDescent="0.4">
      <c r="A4695">
        <v>2021</v>
      </c>
      <c r="B4695" s="30" t="s">
        <v>7052</v>
      </c>
      <c r="C4695">
        <v>100</v>
      </c>
    </row>
    <row r="4696" spans="1:3" x14ac:dyDescent="0.4">
      <c r="A4696">
        <v>2021</v>
      </c>
      <c r="B4696" s="30" t="s">
        <v>3141</v>
      </c>
      <c r="C4696">
        <v>60539</v>
      </c>
    </row>
    <row r="4697" spans="1:3" x14ac:dyDescent="0.4">
      <c r="A4697">
        <v>2021</v>
      </c>
      <c r="B4697" s="30" t="s">
        <v>7053</v>
      </c>
      <c r="C4697">
        <v>96</v>
      </c>
    </row>
    <row r="4698" spans="1:3" x14ac:dyDescent="0.4">
      <c r="A4698">
        <v>2021</v>
      </c>
      <c r="B4698" s="30" t="s">
        <v>7055</v>
      </c>
      <c r="C4698">
        <v>57</v>
      </c>
    </row>
    <row r="4699" spans="1:3" x14ac:dyDescent="0.4">
      <c r="A4699">
        <v>2021</v>
      </c>
      <c r="B4699" s="30" t="s">
        <v>1734</v>
      </c>
      <c r="C4699">
        <v>6089</v>
      </c>
    </row>
    <row r="4700" spans="1:3" x14ac:dyDescent="0.4">
      <c r="A4700">
        <v>2021</v>
      </c>
      <c r="B4700" s="30" t="s">
        <v>7054</v>
      </c>
      <c r="C4700">
        <v>336</v>
      </c>
    </row>
    <row r="4701" spans="1:3" x14ac:dyDescent="0.4">
      <c r="A4701">
        <v>2021</v>
      </c>
      <c r="B4701" s="30" t="s">
        <v>437</v>
      </c>
      <c r="C4701">
        <v>1711</v>
      </c>
    </row>
    <row r="4702" spans="1:3" x14ac:dyDescent="0.4">
      <c r="A4702">
        <v>2021</v>
      </c>
      <c r="B4702" s="30" t="s">
        <v>7056</v>
      </c>
      <c r="C4702">
        <v>58</v>
      </c>
    </row>
    <row r="4703" spans="1:3" x14ac:dyDescent="0.4">
      <c r="A4703">
        <v>2021</v>
      </c>
      <c r="B4703" s="30" t="s">
        <v>7057</v>
      </c>
      <c r="C4703">
        <v>146</v>
      </c>
    </row>
    <row r="4704" spans="1:3" x14ac:dyDescent="0.4">
      <c r="A4704">
        <v>2021</v>
      </c>
      <c r="B4704" s="30" t="s">
        <v>7058</v>
      </c>
      <c r="C4704">
        <v>42</v>
      </c>
    </row>
    <row r="4705" spans="1:3" x14ac:dyDescent="0.4">
      <c r="A4705">
        <v>2021</v>
      </c>
      <c r="B4705" s="30" t="s">
        <v>8109</v>
      </c>
      <c r="C4705">
        <v>30</v>
      </c>
    </row>
    <row r="4706" spans="1:3" x14ac:dyDescent="0.4">
      <c r="A4706">
        <v>2021</v>
      </c>
      <c r="B4706" s="30" t="s">
        <v>777</v>
      </c>
      <c r="C4706">
        <v>2150</v>
      </c>
    </row>
    <row r="4707" spans="1:3" x14ac:dyDescent="0.4">
      <c r="A4707">
        <v>2021</v>
      </c>
      <c r="B4707" s="30" t="s">
        <v>3267</v>
      </c>
      <c r="C4707">
        <v>7018</v>
      </c>
    </row>
    <row r="4708" spans="1:3" x14ac:dyDescent="0.4">
      <c r="A4708">
        <v>2021</v>
      </c>
      <c r="B4708" s="30" t="s">
        <v>94</v>
      </c>
      <c r="C4708">
        <v>350</v>
      </c>
    </row>
    <row r="4709" spans="1:3" x14ac:dyDescent="0.4">
      <c r="A4709">
        <v>2021</v>
      </c>
      <c r="B4709" s="30" t="s">
        <v>7059</v>
      </c>
      <c r="C4709">
        <v>333</v>
      </c>
    </row>
    <row r="4710" spans="1:3" x14ac:dyDescent="0.4">
      <c r="A4710">
        <v>2021</v>
      </c>
      <c r="B4710" s="30" t="s">
        <v>7060</v>
      </c>
      <c r="C4710">
        <v>77</v>
      </c>
    </row>
    <row r="4711" spans="1:3" x14ac:dyDescent="0.4">
      <c r="A4711">
        <v>2021</v>
      </c>
      <c r="B4711" s="30" t="s">
        <v>7987</v>
      </c>
      <c r="C4711">
        <v>111</v>
      </c>
    </row>
    <row r="4712" spans="1:3" x14ac:dyDescent="0.4">
      <c r="A4712">
        <v>2021</v>
      </c>
      <c r="B4712" s="30" t="s">
        <v>2601</v>
      </c>
      <c r="C4712">
        <v>39</v>
      </c>
    </row>
    <row r="4713" spans="1:3" x14ac:dyDescent="0.4">
      <c r="A4713">
        <v>2021</v>
      </c>
      <c r="B4713" s="30" t="s">
        <v>1628</v>
      </c>
      <c r="C4713">
        <v>296</v>
      </c>
    </row>
    <row r="4714" spans="1:3" x14ac:dyDescent="0.4">
      <c r="A4714">
        <v>2021</v>
      </c>
      <c r="B4714" s="30" t="s">
        <v>7061</v>
      </c>
      <c r="C4714">
        <v>50</v>
      </c>
    </row>
    <row r="4715" spans="1:3" x14ac:dyDescent="0.4">
      <c r="A4715">
        <v>2021</v>
      </c>
      <c r="B4715" s="30" t="s">
        <v>7062</v>
      </c>
      <c r="C4715">
        <v>364</v>
      </c>
    </row>
    <row r="4716" spans="1:3" x14ac:dyDescent="0.4">
      <c r="A4716">
        <v>2021</v>
      </c>
      <c r="B4716" s="30" t="s">
        <v>1531</v>
      </c>
      <c r="C4716">
        <v>2606</v>
      </c>
    </row>
    <row r="4717" spans="1:3" x14ac:dyDescent="0.4">
      <c r="A4717">
        <v>2021</v>
      </c>
      <c r="B4717" s="30" t="s">
        <v>7063</v>
      </c>
      <c r="C4717">
        <v>2485</v>
      </c>
    </row>
    <row r="4718" spans="1:3" x14ac:dyDescent="0.4">
      <c r="A4718">
        <v>2021</v>
      </c>
      <c r="B4718" s="30" t="s">
        <v>7064</v>
      </c>
      <c r="C4718">
        <v>820</v>
      </c>
    </row>
    <row r="4719" spans="1:3" x14ac:dyDescent="0.4">
      <c r="A4719">
        <v>2021</v>
      </c>
      <c r="B4719" s="30" t="s">
        <v>7065</v>
      </c>
      <c r="C4719">
        <v>720</v>
      </c>
    </row>
    <row r="4720" spans="1:3" x14ac:dyDescent="0.4">
      <c r="A4720">
        <v>2021</v>
      </c>
      <c r="B4720" s="30" t="s">
        <v>3605</v>
      </c>
      <c r="C4720">
        <v>1170</v>
      </c>
    </row>
    <row r="4721" spans="1:3" x14ac:dyDescent="0.4">
      <c r="A4721">
        <v>2021</v>
      </c>
      <c r="B4721" s="30" t="s">
        <v>569</v>
      </c>
      <c r="C4721">
        <v>2396</v>
      </c>
    </row>
    <row r="4722" spans="1:3" x14ac:dyDescent="0.4">
      <c r="A4722">
        <v>2021</v>
      </c>
      <c r="B4722" s="30" t="s">
        <v>7066</v>
      </c>
      <c r="C4722">
        <v>122</v>
      </c>
    </row>
    <row r="4723" spans="1:3" x14ac:dyDescent="0.4">
      <c r="A4723">
        <v>2021</v>
      </c>
      <c r="B4723" s="30" t="s">
        <v>7067</v>
      </c>
      <c r="C4723">
        <v>178</v>
      </c>
    </row>
    <row r="4724" spans="1:3" x14ac:dyDescent="0.4">
      <c r="A4724">
        <v>2021</v>
      </c>
      <c r="B4724" s="30" t="s">
        <v>7988</v>
      </c>
      <c r="C4724">
        <v>11</v>
      </c>
    </row>
    <row r="4725" spans="1:3" x14ac:dyDescent="0.4">
      <c r="A4725">
        <v>2021</v>
      </c>
      <c r="B4725" s="30" t="s">
        <v>397</v>
      </c>
      <c r="C4725">
        <v>7930</v>
      </c>
    </row>
    <row r="4726" spans="1:3" x14ac:dyDescent="0.4">
      <c r="A4726">
        <v>2021</v>
      </c>
      <c r="B4726" s="30" t="s">
        <v>7068</v>
      </c>
      <c r="C4726">
        <v>54</v>
      </c>
    </row>
    <row r="4727" spans="1:3" x14ac:dyDescent="0.4">
      <c r="A4727">
        <v>2021</v>
      </c>
      <c r="B4727" s="30" t="s">
        <v>3335</v>
      </c>
      <c r="C4727">
        <v>36</v>
      </c>
    </row>
    <row r="4728" spans="1:3" x14ac:dyDescent="0.4">
      <c r="A4728">
        <v>2021</v>
      </c>
      <c r="B4728" s="30" t="s">
        <v>1290</v>
      </c>
      <c r="C4728">
        <v>2204</v>
      </c>
    </row>
    <row r="4729" spans="1:3" x14ac:dyDescent="0.4">
      <c r="A4729">
        <v>2021</v>
      </c>
      <c r="B4729" s="30" t="s">
        <v>3109</v>
      </c>
      <c r="C4729">
        <v>10230</v>
      </c>
    </row>
    <row r="4730" spans="1:3" x14ac:dyDescent="0.4">
      <c r="A4730">
        <v>2021</v>
      </c>
      <c r="B4730" s="30" t="s">
        <v>7069</v>
      </c>
      <c r="C4730">
        <v>731</v>
      </c>
    </row>
    <row r="4731" spans="1:3" x14ac:dyDescent="0.4">
      <c r="A4731">
        <v>2021</v>
      </c>
      <c r="B4731" s="30" t="s">
        <v>2607</v>
      </c>
      <c r="C4731">
        <v>1210</v>
      </c>
    </row>
    <row r="4732" spans="1:3" x14ac:dyDescent="0.4">
      <c r="A4732">
        <v>2021</v>
      </c>
      <c r="B4732" s="30" t="s">
        <v>768</v>
      </c>
      <c r="C4732">
        <v>14134</v>
      </c>
    </row>
    <row r="4733" spans="1:3" x14ac:dyDescent="0.4">
      <c r="A4733">
        <v>2021</v>
      </c>
      <c r="B4733" s="30" t="s">
        <v>7070</v>
      </c>
      <c r="C4733">
        <v>112</v>
      </c>
    </row>
    <row r="4734" spans="1:3" x14ac:dyDescent="0.4">
      <c r="A4734">
        <v>2021</v>
      </c>
      <c r="B4734" s="30" t="s">
        <v>7071</v>
      </c>
      <c r="C4734">
        <v>22</v>
      </c>
    </row>
    <row r="4735" spans="1:3" x14ac:dyDescent="0.4">
      <c r="A4735">
        <v>2021</v>
      </c>
      <c r="B4735" s="30" t="s">
        <v>7072</v>
      </c>
      <c r="C4735">
        <v>79</v>
      </c>
    </row>
    <row r="4736" spans="1:3" x14ac:dyDescent="0.4">
      <c r="A4736">
        <v>2021</v>
      </c>
      <c r="B4736" s="30" t="s">
        <v>7073</v>
      </c>
      <c r="C4736">
        <v>48</v>
      </c>
    </row>
    <row r="4737" spans="1:3" x14ac:dyDescent="0.4">
      <c r="A4737">
        <v>2021</v>
      </c>
      <c r="B4737" s="30" t="s">
        <v>428</v>
      </c>
      <c r="C4737">
        <v>10179</v>
      </c>
    </row>
    <row r="4738" spans="1:3" x14ac:dyDescent="0.4">
      <c r="A4738">
        <v>2021</v>
      </c>
      <c r="B4738" s="30" t="s">
        <v>7074</v>
      </c>
      <c r="C4738">
        <v>101</v>
      </c>
    </row>
    <row r="4739" spans="1:3" x14ac:dyDescent="0.4">
      <c r="A4739">
        <v>2021</v>
      </c>
      <c r="B4739" s="30" t="s">
        <v>3750</v>
      </c>
      <c r="C4739">
        <v>2281</v>
      </c>
    </row>
    <row r="4740" spans="1:3" x14ac:dyDescent="0.4">
      <c r="A4740">
        <v>2021</v>
      </c>
      <c r="B4740" s="30" t="s">
        <v>7075</v>
      </c>
      <c r="C4740">
        <v>2440</v>
      </c>
    </row>
    <row r="4741" spans="1:3" x14ac:dyDescent="0.4">
      <c r="A4741">
        <v>2021</v>
      </c>
      <c r="B4741" s="30" t="s">
        <v>3095</v>
      </c>
      <c r="C4741">
        <v>3394</v>
      </c>
    </row>
    <row r="4742" spans="1:3" x14ac:dyDescent="0.4">
      <c r="A4742">
        <v>2021</v>
      </c>
      <c r="B4742" s="30" t="s">
        <v>7076</v>
      </c>
      <c r="C4742">
        <v>210</v>
      </c>
    </row>
    <row r="4743" spans="1:3" x14ac:dyDescent="0.4">
      <c r="A4743">
        <v>2021</v>
      </c>
      <c r="B4743" s="30" t="s">
        <v>7077</v>
      </c>
      <c r="C4743">
        <v>4011</v>
      </c>
    </row>
    <row r="4744" spans="1:3" x14ac:dyDescent="0.4">
      <c r="A4744">
        <v>2021</v>
      </c>
      <c r="B4744" s="30" t="s">
        <v>3088</v>
      </c>
      <c r="C4744">
        <v>61</v>
      </c>
    </row>
    <row r="4745" spans="1:3" x14ac:dyDescent="0.4">
      <c r="A4745">
        <v>2021</v>
      </c>
      <c r="B4745" s="30" t="s">
        <v>7078</v>
      </c>
      <c r="C4745">
        <v>36</v>
      </c>
    </row>
    <row r="4746" spans="1:3" x14ac:dyDescent="0.4">
      <c r="A4746">
        <v>2021</v>
      </c>
      <c r="B4746" s="30" t="s">
        <v>7079</v>
      </c>
      <c r="C4746">
        <v>3291</v>
      </c>
    </row>
    <row r="4747" spans="1:3" x14ac:dyDescent="0.4">
      <c r="A4747">
        <v>2021</v>
      </c>
      <c r="B4747" s="30" t="s">
        <v>7080</v>
      </c>
      <c r="C4747">
        <v>3632</v>
      </c>
    </row>
    <row r="4748" spans="1:3" x14ac:dyDescent="0.4">
      <c r="A4748">
        <v>2021</v>
      </c>
      <c r="B4748" s="30" t="s">
        <v>7081</v>
      </c>
      <c r="C4748">
        <v>1718</v>
      </c>
    </row>
    <row r="4749" spans="1:3" x14ac:dyDescent="0.4">
      <c r="A4749">
        <v>2021</v>
      </c>
      <c r="B4749" s="30" t="s">
        <v>676</v>
      </c>
      <c r="C4749">
        <v>798</v>
      </c>
    </row>
    <row r="4750" spans="1:3" x14ac:dyDescent="0.4">
      <c r="A4750">
        <v>2021</v>
      </c>
      <c r="B4750" s="30" t="s">
        <v>7082</v>
      </c>
      <c r="C4750">
        <v>153</v>
      </c>
    </row>
    <row r="4751" spans="1:3" x14ac:dyDescent="0.4">
      <c r="A4751">
        <v>2021</v>
      </c>
      <c r="B4751" s="30" t="s">
        <v>7083</v>
      </c>
      <c r="C4751">
        <v>81</v>
      </c>
    </row>
    <row r="4752" spans="1:3" x14ac:dyDescent="0.4">
      <c r="A4752">
        <v>2021</v>
      </c>
      <c r="B4752" s="30" t="s">
        <v>7084</v>
      </c>
      <c r="C4752">
        <v>292</v>
      </c>
    </row>
    <row r="4753" spans="1:3" x14ac:dyDescent="0.4">
      <c r="A4753">
        <v>2021</v>
      </c>
      <c r="B4753" s="30" t="s">
        <v>3378</v>
      </c>
      <c r="C4753">
        <v>14447</v>
      </c>
    </row>
    <row r="4754" spans="1:3" x14ac:dyDescent="0.4">
      <c r="A4754">
        <v>2021</v>
      </c>
      <c r="B4754" s="30" t="s">
        <v>7085</v>
      </c>
      <c r="C4754">
        <v>63</v>
      </c>
    </row>
    <row r="4755" spans="1:3" x14ac:dyDescent="0.4">
      <c r="A4755">
        <v>2021</v>
      </c>
      <c r="B4755" s="30" t="s">
        <v>7086</v>
      </c>
      <c r="C4755">
        <v>143</v>
      </c>
    </row>
    <row r="4756" spans="1:3" x14ac:dyDescent="0.4">
      <c r="A4756">
        <v>2021</v>
      </c>
      <c r="B4756" s="30" t="s">
        <v>7989</v>
      </c>
      <c r="C4756">
        <v>140</v>
      </c>
    </row>
    <row r="4757" spans="1:3" x14ac:dyDescent="0.4">
      <c r="A4757">
        <v>2021</v>
      </c>
      <c r="B4757" s="30" t="s">
        <v>7087</v>
      </c>
      <c r="C4757">
        <v>18</v>
      </c>
    </row>
    <row r="4758" spans="1:3" x14ac:dyDescent="0.4">
      <c r="A4758">
        <v>2021</v>
      </c>
      <c r="B4758" s="30" t="s">
        <v>2436</v>
      </c>
      <c r="C4758">
        <v>70</v>
      </c>
    </row>
    <row r="4759" spans="1:3" x14ac:dyDescent="0.4">
      <c r="A4759">
        <v>2021</v>
      </c>
      <c r="B4759" s="30" t="s">
        <v>2212</v>
      </c>
      <c r="C4759">
        <v>83</v>
      </c>
    </row>
    <row r="4760" spans="1:3" x14ac:dyDescent="0.4">
      <c r="A4760">
        <v>2021</v>
      </c>
      <c r="B4760" s="30" t="s">
        <v>7088</v>
      </c>
      <c r="C4760">
        <v>170</v>
      </c>
    </row>
    <row r="4761" spans="1:3" x14ac:dyDescent="0.4">
      <c r="A4761">
        <v>2021</v>
      </c>
      <c r="B4761" s="30" t="s">
        <v>7089</v>
      </c>
      <c r="C4761">
        <v>10</v>
      </c>
    </row>
    <row r="4762" spans="1:3" x14ac:dyDescent="0.4">
      <c r="A4762">
        <v>2021</v>
      </c>
      <c r="B4762" s="30" t="s">
        <v>7090</v>
      </c>
      <c r="C4762">
        <v>823</v>
      </c>
    </row>
    <row r="4763" spans="1:3" x14ac:dyDescent="0.4">
      <c r="A4763">
        <v>2021</v>
      </c>
      <c r="B4763" s="30" t="s">
        <v>7091</v>
      </c>
      <c r="C4763">
        <v>139</v>
      </c>
    </row>
    <row r="4764" spans="1:3" x14ac:dyDescent="0.4">
      <c r="A4764">
        <v>2021</v>
      </c>
      <c r="B4764" s="30" t="s">
        <v>7092</v>
      </c>
      <c r="C4764">
        <v>69</v>
      </c>
    </row>
    <row r="4765" spans="1:3" x14ac:dyDescent="0.4">
      <c r="A4765">
        <v>2021</v>
      </c>
      <c r="B4765" s="30" t="s">
        <v>7093</v>
      </c>
      <c r="C4765">
        <v>84</v>
      </c>
    </row>
    <row r="4766" spans="1:3" x14ac:dyDescent="0.4">
      <c r="A4766">
        <v>2021</v>
      </c>
      <c r="B4766" s="30" t="s">
        <v>8110</v>
      </c>
      <c r="C4766">
        <v>103</v>
      </c>
    </row>
    <row r="4767" spans="1:3" x14ac:dyDescent="0.4">
      <c r="A4767">
        <v>2021</v>
      </c>
      <c r="B4767" s="30" t="s">
        <v>3219</v>
      </c>
      <c r="C4767">
        <v>1025</v>
      </c>
    </row>
    <row r="4768" spans="1:3" x14ac:dyDescent="0.4">
      <c r="A4768">
        <v>2021</v>
      </c>
      <c r="B4768" s="30" t="s">
        <v>1931</v>
      </c>
      <c r="C4768">
        <v>2642</v>
      </c>
    </row>
    <row r="4769" spans="1:3" x14ac:dyDescent="0.4">
      <c r="A4769">
        <v>2021</v>
      </c>
      <c r="B4769" s="30" t="s">
        <v>7094</v>
      </c>
      <c r="C4769">
        <v>441</v>
      </c>
    </row>
    <row r="4770" spans="1:3" x14ac:dyDescent="0.4">
      <c r="A4770">
        <v>2021</v>
      </c>
      <c r="B4770" s="30" t="s">
        <v>7095</v>
      </c>
      <c r="C4770">
        <v>172</v>
      </c>
    </row>
    <row r="4771" spans="1:3" x14ac:dyDescent="0.4">
      <c r="A4771">
        <v>2021</v>
      </c>
      <c r="B4771" s="30" t="s">
        <v>416</v>
      </c>
      <c r="C4771">
        <v>1302</v>
      </c>
    </row>
    <row r="4772" spans="1:3" x14ac:dyDescent="0.4">
      <c r="A4772">
        <v>2021</v>
      </c>
      <c r="B4772" s="30" t="s">
        <v>7098</v>
      </c>
      <c r="C4772">
        <v>529</v>
      </c>
    </row>
    <row r="4773" spans="1:3" x14ac:dyDescent="0.4">
      <c r="A4773">
        <v>2021</v>
      </c>
      <c r="B4773" s="30" t="s">
        <v>7096</v>
      </c>
      <c r="C4773">
        <v>41</v>
      </c>
    </row>
    <row r="4774" spans="1:3" x14ac:dyDescent="0.4">
      <c r="A4774">
        <v>2021</v>
      </c>
      <c r="B4774" s="30" t="s">
        <v>7097</v>
      </c>
      <c r="C4774">
        <v>190</v>
      </c>
    </row>
    <row r="4775" spans="1:3" x14ac:dyDescent="0.4">
      <c r="A4775">
        <v>2021</v>
      </c>
      <c r="B4775" s="30" t="s">
        <v>7099</v>
      </c>
      <c r="C4775">
        <v>33</v>
      </c>
    </row>
    <row r="4776" spans="1:3" x14ac:dyDescent="0.4">
      <c r="A4776">
        <v>2021</v>
      </c>
      <c r="B4776" s="30" t="s">
        <v>1786</v>
      </c>
      <c r="C4776">
        <v>32230</v>
      </c>
    </row>
    <row r="4777" spans="1:3" x14ac:dyDescent="0.4">
      <c r="A4777">
        <v>2021</v>
      </c>
      <c r="B4777" s="30" t="s">
        <v>7100</v>
      </c>
      <c r="C4777">
        <v>10610</v>
      </c>
    </row>
    <row r="4778" spans="1:3" x14ac:dyDescent="0.4">
      <c r="A4778">
        <v>2021</v>
      </c>
      <c r="B4778" s="30" t="s">
        <v>7101</v>
      </c>
      <c r="C4778">
        <v>690</v>
      </c>
    </row>
    <row r="4779" spans="1:3" x14ac:dyDescent="0.4">
      <c r="A4779">
        <v>2021</v>
      </c>
      <c r="B4779" s="30" t="s">
        <v>7103</v>
      </c>
      <c r="C4779">
        <v>375</v>
      </c>
    </row>
    <row r="4780" spans="1:3" x14ac:dyDescent="0.4">
      <c r="A4780">
        <v>2021</v>
      </c>
      <c r="B4780" s="30" t="s">
        <v>7102</v>
      </c>
      <c r="C4780">
        <v>181</v>
      </c>
    </row>
    <row r="4781" spans="1:3" x14ac:dyDescent="0.4">
      <c r="A4781">
        <v>2021</v>
      </c>
      <c r="B4781" s="30" t="s">
        <v>2056</v>
      </c>
      <c r="C4781">
        <v>737</v>
      </c>
    </row>
    <row r="4782" spans="1:3" x14ac:dyDescent="0.4">
      <c r="A4782">
        <v>2021</v>
      </c>
      <c r="B4782" s="30" t="s">
        <v>7104</v>
      </c>
      <c r="C4782">
        <v>332</v>
      </c>
    </row>
    <row r="4783" spans="1:3" x14ac:dyDescent="0.4">
      <c r="A4783">
        <v>2021</v>
      </c>
      <c r="B4783" s="30" t="s">
        <v>1724</v>
      </c>
      <c r="C4783">
        <v>3763</v>
      </c>
    </row>
    <row r="4784" spans="1:3" x14ac:dyDescent="0.4">
      <c r="A4784">
        <v>2021</v>
      </c>
      <c r="B4784" s="30" t="s">
        <v>2192</v>
      </c>
      <c r="C4784">
        <v>1785</v>
      </c>
    </row>
    <row r="4785" spans="1:3" x14ac:dyDescent="0.4">
      <c r="A4785">
        <v>2021</v>
      </c>
      <c r="B4785" s="30" t="s">
        <v>590</v>
      </c>
      <c r="C4785">
        <v>11302</v>
      </c>
    </row>
    <row r="4786" spans="1:3" x14ac:dyDescent="0.4">
      <c r="A4786">
        <v>2021</v>
      </c>
      <c r="B4786" s="30" t="s">
        <v>7105</v>
      </c>
      <c r="C4786">
        <v>231</v>
      </c>
    </row>
    <row r="4787" spans="1:3" x14ac:dyDescent="0.4">
      <c r="A4787">
        <v>2021</v>
      </c>
      <c r="B4787" s="30" t="s">
        <v>7106</v>
      </c>
      <c r="C4787">
        <v>128</v>
      </c>
    </row>
    <row r="4788" spans="1:3" x14ac:dyDescent="0.4">
      <c r="A4788">
        <v>2021</v>
      </c>
      <c r="B4788" s="30" t="s">
        <v>7107</v>
      </c>
      <c r="C4788">
        <v>505</v>
      </c>
    </row>
    <row r="4789" spans="1:3" x14ac:dyDescent="0.4">
      <c r="A4789">
        <v>2021</v>
      </c>
      <c r="B4789" s="30" t="s">
        <v>7108</v>
      </c>
      <c r="C4789">
        <v>1352</v>
      </c>
    </row>
    <row r="4790" spans="1:3" x14ac:dyDescent="0.4">
      <c r="A4790">
        <v>2021</v>
      </c>
      <c r="B4790" s="30" t="s">
        <v>7111</v>
      </c>
      <c r="C4790">
        <v>491</v>
      </c>
    </row>
    <row r="4791" spans="1:3" x14ac:dyDescent="0.4">
      <c r="A4791">
        <v>2021</v>
      </c>
      <c r="B4791" s="30" t="s">
        <v>7109</v>
      </c>
      <c r="C4791">
        <v>300</v>
      </c>
    </row>
    <row r="4792" spans="1:3" x14ac:dyDescent="0.4">
      <c r="A4792">
        <v>2021</v>
      </c>
      <c r="B4792" s="30" t="s">
        <v>7110</v>
      </c>
      <c r="C4792">
        <v>55</v>
      </c>
    </row>
    <row r="4793" spans="1:3" x14ac:dyDescent="0.4">
      <c r="A4793">
        <v>2021</v>
      </c>
      <c r="B4793" s="30" t="s">
        <v>7112</v>
      </c>
      <c r="C4793">
        <v>2651</v>
      </c>
    </row>
    <row r="4794" spans="1:3" x14ac:dyDescent="0.4">
      <c r="A4794">
        <v>2021</v>
      </c>
      <c r="B4794" s="30" t="s">
        <v>828</v>
      </c>
      <c r="C4794">
        <v>26122</v>
      </c>
    </row>
    <row r="4795" spans="1:3" x14ac:dyDescent="0.4">
      <c r="A4795">
        <v>2021</v>
      </c>
      <c r="B4795" s="30" t="s">
        <v>2878</v>
      </c>
      <c r="C4795">
        <v>2175</v>
      </c>
    </row>
    <row r="4796" spans="1:3" x14ac:dyDescent="0.4">
      <c r="A4796">
        <v>2021</v>
      </c>
      <c r="B4796" s="30" t="s">
        <v>1993</v>
      </c>
      <c r="C4796">
        <v>991</v>
      </c>
    </row>
    <row r="4797" spans="1:3" x14ac:dyDescent="0.4">
      <c r="A4797">
        <v>2021</v>
      </c>
      <c r="B4797" s="30" t="s">
        <v>7113</v>
      </c>
      <c r="C4797">
        <v>22129</v>
      </c>
    </row>
    <row r="4798" spans="1:3" x14ac:dyDescent="0.4">
      <c r="A4798">
        <v>2021</v>
      </c>
      <c r="B4798" s="30" t="s">
        <v>7114</v>
      </c>
      <c r="C4798">
        <v>1560</v>
      </c>
    </row>
    <row r="4799" spans="1:3" x14ac:dyDescent="0.4">
      <c r="A4799">
        <v>2021</v>
      </c>
      <c r="B4799" s="30" t="s">
        <v>7115</v>
      </c>
      <c r="C4799">
        <v>140</v>
      </c>
    </row>
    <row r="4800" spans="1:3" x14ac:dyDescent="0.4">
      <c r="A4800">
        <v>2021</v>
      </c>
      <c r="B4800" s="30" t="s">
        <v>7116</v>
      </c>
      <c r="C4800">
        <v>24</v>
      </c>
    </row>
    <row r="4801" spans="1:3" x14ac:dyDescent="0.4">
      <c r="A4801">
        <v>2021</v>
      </c>
      <c r="B4801" s="30" t="s">
        <v>403</v>
      </c>
      <c r="C4801">
        <v>2432</v>
      </c>
    </row>
    <row r="4802" spans="1:3" x14ac:dyDescent="0.4">
      <c r="A4802">
        <v>2021</v>
      </c>
      <c r="B4802" s="30" t="s">
        <v>8111</v>
      </c>
      <c r="C4802">
        <v>464</v>
      </c>
    </row>
    <row r="4803" spans="1:3" x14ac:dyDescent="0.4">
      <c r="A4803">
        <v>2021</v>
      </c>
      <c r="B4803" s="30" t="s">
        <v>7117</v>
      </c>
      <c r="C4803">
        <v>85</v>
      </c>
    </row>
    <row r="4804" spans="1:3" x14ac:dyDescent="0.4">
      <c r="A4804">
        <v>2021</v>
      </c>
      <c r="B4804" s="30" t="s">
        <v>3374</v>
      </c>
      <c r="C4804">
        <v>54</v>
      </c>
    </row>
    <row r="4805" spans="1:3" x14ac:dyDescent="0.4">
      <c r="A4805">
        <v>2021</v>
      </c>
      <c r="B4805" s="30" t="s">
        <v>8112</v>
      </c>
      <c r="C4805">
        <v>20</v>
      </c>
    </row>
    <row r="4806" spans="1:3" x14ac:dyDescent="0.4">
      <c r="A4806">
        <v>2021</v>
      </c>
      <c r="B4806" s="30" t="s">
        <v>1454</v>
      </c>
      <c r="C4806">
        <v>7343</v>
      </c>
    </row>
    <row r="4807" spans="1:3" x14ac:dyDescent="0.4">
      <c r="A4807">
        <v>2021</v>
      </c>
      <c r="B4807" s="30" t="s">
        <v>1379</v>
      </c>
      <c r="C4807">
        <v>7603</v>
      </c>
    </row>
    <row r="4808" spans="1:3" x14ac:dyDescent="0.4">
      <c r="A4808">
        <v>2021</v>
      </c>
      <c r="B4808" s="30" t="s">
        <v>7118</v>
      </c>
      <c r="C4808">
        <v>1782</v>
      </c>
    </row>
    <row r="4809" spans="1:3" x14ac:dyDescent="0.4">
      <c r="A4809">
        <v>2021</v>
      </c>
      <c r="B4809" s="30" t="s">
        <v>7119</v>
      </c>
      <c r="C4809">
        <v>299</v>
      </c>
    </row>
    <row r="4810" spans="1:3" x14ac:dyDescent="0.4">
      <c r="A4810">
        <v>2021</v>
      </c>
      <c r="B4810" s="30" t="s">
        <v>7120</v>
      </c>
      <c r="C4810">
        <v>144</v>
      </c>
    </row>
    <row r="4811" spans="1:3" x14ac:dyDescent="0.4">
      <c r="A4811">
        <v>2021</v>
      </c>
      <c r="B4811" s="30" t="s">
        <v>7121</v>
      </c>
      <c r="C4811">
        <v>69</v>
      </c>
    </row>
    <row r="4812" spans="1:3" x14ac:dyDescent="0.4">
      <c r="A4812">
        <v>2021</v>
      </c>
      <c r="B4812" s="30" t="s">
        <v>7122</v>
      </c>
      <c r="C4812">
        <v>470</v>
      </c>
    </row>
    <row r="4813" spans="1:3" x14ac:dyDescent="0.4">
      <c r="A4813">
        <v>2021</v>
      </c>
      <c r="B4813" s="30" t="s">
        <v>7123</v>
      </c>
      <c r="C4813">
        <v>2754</v>
      </c>
    </row>
    <row r="4814" spans="1:3" x14ac:dyDescent="0.4">
      <c r="A4814">
        <v>2021</v>
      </c>
      <c r="B4814" s="30" t="s">
        <v>1502</v>
      </c>
      <c r="C4814">
        <v>21520</v>
      </c>
    </row>
    <row r="4815" spans="1:3" x14ac:dyDescent="0.4">
      <c r="A4815">
        <v>2021</v>
      </c>
      <c r="B4815" s="30" t="s">
        <v>7124</v>
      </c>
      <c r="C4815">
        <v>2298</v>
      </c>
    </row>
    <row r="4816" spans="1:3" x14ac:dyDescent="0.4">
      <c r="A4816">
        <v>2021</v>
      </c>
      <c r="B4816" s="30" t="s">
        <v>7125</v>
      </c>
      <c r="C4816">
        <v>31</v>
      </c>
    </row>
    <row r="4817" spans="1:3" x14ac:dyDescent="0.4">
      <c r="A4817">
        <v>2021</v>
      </c>
      <c r="B4817" s="30" t="s">
        <v>2105</v>
      </c>
      <c r="C4817">
        <v>44</v>
      </c>
    </row>
    <row r="4818" spans="1:3" x14ac:dyDescent="0.4">
      <c r="A4818">
        <v>2021</v>
      </c>
      <c r="B4818" s="30" t="s">
        <v>3275</v>
      </c>
      <c r="C4818">
        <v>10</v>
      </c>
    </row>
    <row r="4819" spans="1:3" x14ac:dyDescent="0.4">
      <c r="A4819">
        <v>2021</v>
      </c>
      <c r="B4819" s="30" t="s">
        <v>7126</v>
      </c>
      <c r="C4819">
        <v>55</v>
      </c>
    </row>
    <row r="4820" spans="1:3" x14ac:dyDescent="0.4">
      <c r="A4820">
        <v>2021</v>
      </c>
      <c r="B4820" s="30" t="s">
        <v>7127</v>
      </c>
      <c r="C4820">
        <v>485</v>
      </c>
    </row>
    <row r="4821" spans="1:3" x14ac:dyDescent="0.4">
      <c r="A4821">
        <v>2021</v>
      </c>
      <c r="B4821" s="30" t="s">
        <v>7128</v>
      </c>
      <c r="C4821">
        <v>57</v>
      </c>
    </row>
    <row r="4822" spans="1:3" x14ac:dyDescent="0.4">
      <c r="A4822">
        <v>2021</v>
      </c>
      <c r="B4822" s="30" t="s">
        <v>7129</v>
      </c>
      <c r="C4822">
        <v>261</v>
      </c>
    </row>
    <row r="4823" spans="1:3" x14ac:dyDescent="0.4">
      <c r="A4823">
        <v>2021</v>
      </c>
      <c r="B4823" s="30" t="s">
        <v>1173</v>
      </c>
      <c r="C4823">
        <v>19636</v>
      </c>
    </row>
    <row r="4824" spans="1:3" x14ac:dyDescent="0.4">
      <c r="A4824">
        <v>2021</v>
      </c>
      <c r="B4824" s="30" t="s">
        <v>459</v>
      </c>
      <c r="C4824">
        <v>2875</v>
      </c>
    </row>
    <row r="4825" spans="1:3" x14ac:dyDescent="0.4">
      <c r="A4825">
        <v>2021</v>
      </c>
      <c r="B4825" s="30" t="s">
        <v>7130</v>
      </c>
      <c r="C4825">
        <v>191</v>
      </c>
    </row>
    <row r="4826" spans="1:3" x14ac:dyDescent="0.4">
      <c r="A4826">
        <v>2021</v>
      </c>
      <c r="B4826" s="30" t="s">
        <v>7131</v>
      </c>
      <c r="C4826">
        <v>165</v>
      </c>
    </row>
    <row r="4827" spans="1:3" x14ac:dyDescent="0.4">
      <c r="A4827">
        <v>2021</v>
      </c>
      <c r="B4827" s="30" t="s">
        <v>7132</v>
      </c>
      <c r="C4827">
        <v>609</v>
      </c>
    </row>
    <row r="4828" spans="1:3" x14ac:dyDescent="0.4">
      <c r="A4828">
        <v>2021</v>
      </c>
      <c r="B4828" s="30" t="s">
        <v>7133</v>
      </c>
      <c r="C4828">
        <v>2121</v>
      </c>
    </row>
    <row r="4829" spans="1:3" x14ac:dyDescent="0.4">
      <c r="A4829">
        <v>2021</v>
      </c>
      <c r="B4829" s="30" t="s">
        <v>7134</v>
      </c>
      <c r="C4829">
        <v>2054</v>
      </c>
    </row>
    <row r="4830" spans="1:3" x14ac:dyDescent="0.4">
      <c r="A4830">
        <v>2021</v>
      </c>
      <c r="B4830" s="30" t="s">
        <v>7135</v>
      </c>
      <c r="C4830">
        <v>245</v>
      </c>
    </row>
    <row r="4831" spans="1:3" x14ac:dyDescent="0.4">
      <c r="A4831">
        <v>2021</v>
      </c>
      <c r="B4831" s="30" t="s">
        <v>7136</v>
      </c>
      <c r="C4831">
        <v>224</v>
      </c>
    </row>
    <row r="4832" spans="1:3" x14ac:dyDescent="0.4">
      <c r="A4832">
        <v>2021</v>
      </c>
      <c r="B4832" s="30" t="s">
        <v>3656</v>
      </c>
      <c r="C4832">
        <v>548</v>
      </c>
    </row>
    <row r="4833" spans="1:3" x14ac:dyDescent="0.4">
      <c r="A4833">
        <v>2021</v>
      </c>
      <c r="B4833" s="30" t="s">
        <v>7137</v>
      </c>
      <c r="C4833">
        <v>872</v>
      </c>
    </row>
    <row r="4834" spans="1:3" x14ac:dyDescent="0.4">
      <c r="A4834">
        <v>2021</v>
      </c>
      <c r="B4834" s="30" t="s">
        <v>690</v>
      </c>
      <c r="C4834">
        <v>4783</v>
      </c>
    </row>
    <row r="4835" spans="1:3" x14ac:dyDescent="0.4">
      <c r="A4835">
        <v>2021</v>
      </c>
      <c r="B4835" s="30" t="s">
        <v>2742</v>
      </c>
      <c r="C4835">
        <v>3398</v>
      </c>
    </row>
    <row r="4836" spans="1:3" x14ac:dyDescent="0.4">
      <c r="A4836">
        <v>2021</v>
      </c>
      <c r="B4836" s="30" t="s">
        <v>7138</v>
      </c>
      <c r="C4836">
        <v>291</v>
      </c>
    </row>
    <row r="4837" spans="1:3" x14ac:dyDescent="0.4">
      <c r="A4837">
        <v>2021</v>
      </c>
      <c r="B4837" s="30" t="s">
        <v>1756</v>
      </c>
      <c r="C4837">
        <v>1854</v>
      </c>
    </row>
    <row r="4838" spans="1:3" x14ac:dyDescent="0.4">
      <c r="A4838">
        <v>2021</v>
      </c>
      <c r="B4838" s="30" t="s">
        <v>7139</v>
      </c>
      <c r="C4838">
        <v>2212</v>
      </c>
    </row>
    <row r="4839" spans="1:3" x14ac:dyDescent="0.4">
      <c r="A4839">
        <v>2021</v>
      </c>
      <c r="B4839" s="30" t="s">
        <v>2993</v>
      </c>
      <c r="C4839">
        <v>185</v>
      </c>
    </row>
    <row r="4840" spans="1:3" x14ac:dyDescent="0.4">
      <c r="A4840">
        <v>2021</v>
      </c>
      <c r="B4840" s="30" t="s">
        <v>7140</v>
      </c>
      <c r="C4840">
        <v>907</v>
      </c>
    </row>
    <row r="4841" spans="1:3" x14ac:dyDescent="0.4">
      <c r="A4841">
        <v>2021</v>
      </c>
      <c r="B4841" s="30" t="s">
        <v>7141</v>
      </c>
      <c r="C4841">
        <v>73</v>
      </c>
    </row>
    <row r="4842" spans="1:3" x14ac:dyDescent="0.4">
      <c r="A4842">
        <v>2021</v>
      </c>
      <c r="B4842" s="30" t="s">
        <v>7142</v>
      </c>
      <c r="C4842">
        <v>2851</v>
      </c>
    </row>
    <row r="4843" spans="1:3" x14ac:dyDescent="0.4">
      <c r="A4843">
        <v>2021</v>
      </c>
      <c r="B4843" s="30" t="s">
        <v>7143</v>
      </c>
      <c r="C4843">
        <v>20211</v>
      </c>
    </row>
    <row r="4844" spans="1:3" x14ac:dyDescent="0.4">
      <c r="A4844">
        <v>2021</v>
      </c>
      <c r="B4844" s="30" t="s">
        <v>7144</v>
      </c>
      <c r="C4844">
        <v>1201</v>
      </c>
    </row>
    <row r="4845" spans="1:3" x14ac:dyDescent="0.4">
      <c r="A4845">
        <v>2021</v>
      </c>
      <c r="B4845" s="30" t="s">
        <v>7145</v>
      </c>
      <c r="C4845">
        <v>1305</v>
      </c>
    </row>
    <row r="4846" spans="1:3" x14ac:dyDescent="0.4">
      <c r="A4846">
        <v>2021</v>
      </c>
      <c r="B4846" s="30" t="s">
        <v>7146</v>
      </c>
      <c r="C4846">
        <v>430</v>
      </c>
    </row>
    <row r="4847" spans="1:3" x14ac:dyDescent="0.4">
      <c r="A4847">
        <v>2021</v>
      </c>
      <c r="B4847" s="30" t="s">
        <v>7147</v>
      </c>
      <c r="C4847">
        <v>280</v>
      </c>
    </row>
    <row r="4848" spans="1:3" x14ac:dyDescent="0.4">
      <c r="A4848">
        <v>2021</v>
      </c>
      <c r="B4848" s="30" t="s">
        <v>7148</v>
      </c>
      <c r="C4848">
        <v>116</v>
      </c>
    </row>
    <row r="4849" spans="1:3" x14ac:dyDescent="0.4">
      <c r="A4849">
        <v>2021</v>
      </c>
      <c r="B4849" s="30" t="s">
        <v>7149</v>
      </c>
      <c r="C4849">
        <v>164</v>
      </c>
    </row>
    <row r="4850" spans="1:3" x14ac:dyDescent="0.4">
      <c r="A4850">
        <v>2021</v>
      </c>
      <c r="B4850" s="30" t="s">
        <v>7150</v>
      </c>
      <c r="C4850">
        <v>183</v>
      </c>
    </row>
    <row r="4851" spans="1:3" x14ac:dyDescent="0.4">
      <c r="A4851">
        <v>2021</v>
      </c>
      <c r="B4851" s="30" t="s">
        <v>7151</v>
      </c>
      <c r="C4851">
        <v>78</v>
      </c>
    </row>
    <row r="4852" spans="1:3" x14ac:dyDescent="0.4">
      <c r="A4852">
        <v>2021</v>
      </c>
      <c r="B4852" s="30" t="s">
        <v>7152</v>
      </c>
      <c r="C4852">
        <v>70</v>
      </c>
    </row>
    <row r="4853" spans="1:3" x14ac:dyDescent="0.4">
      <c r="A4853">
        <v>2021</v>
      </c>
      <c r="B4853" s="30" t="s">
        <v>7153</v>
      </c>
      <c r="C4853">
        <v>1099</v>
      </c>
    </row>
    <row r="4854" spans="1:3" x14ac:dyDescent="0.4">
      <c r="A4854">
        <v>2021</v>
      </c>
      <c r="B4854" s="30" t="s">
        <v>7154</v>
      </c>
      <c r="C4854">
        <v>1033</v>
      </c>
    </row>
    <row r="4855" spans="1:3" x14ac:dyDescent="0.4">
      <c r="A4855">
        <v>2021</v>
      </c>
      <c r="B4855" s="30" t="s">
        <v>3345</v>
      </c>
      <c r="C4855">
        <v>62</v>
      </c>
    </row>
    <row r="4856" spans="1:3" x14ac:dyDescent="0.4">
      <c r="A4856">
        <v>2021</v>
      </c>
      <c r="B4856" s="30" t="s">
        <v>7156</v>
      </c>
      <c r="C4856">
        <v>35</v>
      </c>
    </row>
    <row r="4857" spans="1:3" x14ac:dyDescent="0.4">
      <c r="A4857">
        <v>2021</v>
      </c>
      <c r="B4857" s="30" t="s">
        <v>7155</v>
      </c>
      <c r="C4857">
        <v>13</v>
      </c>
    </row>
    <row r="4858" spans="1:3" x14ac:dyDescent="0.4">
      <c r="A4858">
        <v>2021</v>
      </c>
      <c r="B4858" s="30" t="s">
        <v>7157</v>
      </c>
      <c r="C4858">
        <v>55</v>
      </c>
    </row>
    <row r="4859" spans="1:3" x14ac:dyDescent="0.4">
      <c r="A4859">
        <v>2021</v>
      </c>
      <c r="B4859" s="30" t="s">
        <v>2484</v>
      </c>
      <c r="C4859">
        <v>9389</v>
      </c>
    </row>
    <row r="4860" spans="1:3" x14ac:dyDescent="0.4">
      <c r="A4860">
        <v>2021</v>
      </c>
      <c r="B4860" s="30" t="s">
        <v>7158</v>
      </c>
      <c r="C4860">
        <v>287</v>
      </c>
    </row>
    <row r="4861" spans="1:3" x14ac:dyDescent="0.4">
      <c r="A4861">
        <v>2021</v>
      </c>
      <c r="B4861" s="30" t="s">
        <v>2338</v>
      </c>
      <c r="C4861">
        <v>47</v>
      </c>
    </row>
    <row r="4862" spans="1:3" x14ac:dyDescent="0.4">
      <c r="A4862">
        <v>2021</v>
      </c>
      <c r="B4862" s="30" t="s">
        <v>1394</v>
      </c>
      <c r="C4862">
        <v>845</v>
      </c>
    </row>
    <row r="4863" spans="1:3" x14ac:dyDescent="0.4">
      <c r="A4863">
        <v>2021</v>
      </c>
      <c r="B4863" s="30" t="s">
        <v>2196</v>
      </c>
      <c r="C4863">
        <v>4879</v>
      </c>
    </row>
    <row r="4864" spans="1:3" x14ac:dyDescent="0.4">
      <c r="A4864">
        <v>2021</v>
      </c>
      <c r="B4864" s="30" t="s">
        <v>7159</v>
      </c>
      <c r="C4864">
        <v>4521</v>
      </c>
    </row>
    <row r="4865" spans="1:3" x14ac:dyDescent="0.4">
      <c r="A4865">
        <v>2021</v>
      </c>
      <c r="B4865" s="30" t="s">
        <v>7160</v>
      </c>
      <c r="C4865">
        <v>228</v>
      </c>
    </row>
    <row r="4866" spans="1:3" x14ac:dyDescent="0.4">
      <c r="A4866">
        <v>2021</v>
      </c>
      <c r="B4866" s="30" t="s">
        <v>7161</v>
      </c>
      <c r="C4866">
        <v>4</v>
      </c>
    </row>
    <row r="4867" spans="1:3" x14ac:dyDescent="0.4">
      <c r="A4867">
        <v>2021</v>
      </c>
      <c r="B4867" s="30" t="s">
        <v>7162</v>
      </c>
      <c r="C4867">
        <v>28</v>
      </c>
    </row>
    <row r="4868" spans="1:3" x14ac:dyDescent="0.4">
      <c r="A4868">
        <v>2021</v>
      </c>
      <c r="B4868" s="30" t="s">
        <v>7163</v>
      </c>
      <c r="C4868">
        <v>245</v>
      </c>
    </row>
    <row r="4869" spans="1:3" x14ac:dyDescent="0.4">
      <c r="A4869">
        <v>2021</v>
      </c>
      <c r="B4869" s="30" t="s">
        <v>7164</v>
      </c>
      <c r="C4869">
        <v>44</v>
      </c>
    </row>
    <row r="4870" spans="1:3" x14ac:dyDescent="0.4">
      <c r="A4870">
        <v>2021</v>
      </c>
      <c r="B4870" s="30" t="s">
        <v>7165</v>
      </c>
      <c r="C4870">
        <v>47</v>
      </c>
    </row>
    <row r="4871" spans="1:3" x14ac:dyDescent="0.4">
      <c r="A4871">
        <v>2021</v>
      </c>
      <c r="B4871" s="30" t="s">
        <v>7166</v>
      </c>
      <c r="C4871">
        <v>56</v>
      </c>
    </row>
    <row r="4872" spans="1:3" x14ac:dyDescent="0.4">
      <c r="A4872">
        <v>2021</v>
      </c>
      <c r="B4872" s="30" t="s">
        <v>7167</v>
      </c>
      <c r="C4872">
        <v>346</v>
      </c>
    </row>
    <row r="4873" spans="1:3" x14ac:dyDescent="0.4">
      <c r="A4873">
        <v>2021</v>
      </c>
      <c r="B4873" s="30" t="s">
        <v>7168</v>
      </c>
      <c r="C4873">
        <v>8</v>
      </c>
    </row>
    <row r="4874" spans="1:3" x14ac:dyDescent="0.4">
      <c r="A4874">
        <v>2021</v>
      </c>
      <c r="B4874" s="30" t="s">
        <v>3318</v>
      </c>
      <c r="C4874">
        <v>4453</v>
      </c>
    </row>
    <row r="4875" spans="1:3" x14ac:dyDescent="0.4">
      <c r="A4875">
        <v>2021</v>
      </c>
      <c r="B4875" s="30" t="s">
        <v>7169</v>
      </c>
      <c r="C4875">
        <v>819</v>
      </c>
    </row>
    <row r="4876" spans="1:3" x14ac:dyDescent="0.4">
      <c r="A4876">
        <v>2021</v>
      </c>
      <c r="B4876" s="30" t="s">
        <v>7170</v>
      </c>
      <c r="C4876">
        <v>145</v>
      </c>
    </row>
    <row r="4877" spans="1:3" x14ac:dyDescent="0.4">
      <c r="A4877">
        <v>2021</v>
      </c>
      <c r="B4877" s="30" t="s">
        <v>7171</v>
      </c>
      <c r="C4877">
        <v>14</v>
      </c>
    </row>
    <row r="4878" spans="1:3" x14ac:dyDescent="0.4">
      <c r="A4878">
        <v>2021</v>
      </c>
      <c r="B4878" s="30" t="s">
        <v>7172</v>
      </c>
      <c r="C4878">
        <v>296</v>
      </c>
    </row>
    <row r="4879" spans="1:3" x14ac:dyDescent="0.4">
      <c r="A4879">
        <v>2021</v>
      </c>
      <c r="B4879" s="30" t="s">
        <v>7173</v>
      </c>
      <c r="C4879">
        <v>71</v>
      </c>
    </row>
    <row r="4880" spans="1:3" x14ac:dyDescent="0.4">
      <c r="A4880">
        <v>2021</v>
      </c>
      <c r="B4880" s="30" t="s">
        <v>7174</v>
      </c>
      <c r="C4880">
        <v>470</v>
      </c>
    </row>
    <row r="4881" spans="1:3" x14ac:dyDescent="0.4">
      <c r="A4881">
        <v>2021</v>
      </c>
      <c r="B4881" s="30" t="s">
        <v>7175</v>
      </c>
      <c r="C4881">
        <v>65</v>
      </c>
    </row>
    <row r="4882" spans="1:3" x14ac:dyDescent="0.4">
      <c r="A4882">
        <v>2021</v>
      </c>
      <c r="B4882" s="30" t="s">
        <v>836</v>
      </c>
      <c r="C4882">
        <v>52</v>
      </c>
    </row>
    <row r="4883" spans="1:3" x14ac:dyDescent="0.4">
      <c r="A4883">
        <v>2021</v>
      </c>
      <c r="B4883" s="30" t="s">
        <v>7176</v>
      </c>
      <c r="C4883">
        <v>146</v>
      </c>
    </row>
    <row r="4884" spans="1:3" x14ac:dyDescent="0.4">
      <c r="A4884">
        <v>2021</v>
      </c>
      <c r="B4884" s="30" t="s">
        <v>7177</v>
      </c>
      <c r="C4884">
        <v>957</v>
      </c>
    </row>
    <row r="4885" spans="1:3" x14ac:dyDescent="0.4">
      <c r="A4885">
        <v>2021</v>
      </c>
      <c r="B4885" s="30" t="s">
        <v>610</v>
      </c>
      <c r="C4885">
        <v>483</v>
      </c>
    </row>
    <row r="4886" spans="1:3" x14ac:dyDescent="0.4">
      <c r="A4886">
        <v>2021</v>
      </c>
      <c r="B4886" s="30" t="s">
        <v>2860</v>
      </c>
      <c r="C4886">
        <v>3701</v>
      </c>
    </row>
    <row r="4887" spans="1:3" x14ac:dyDescent="0.4">
      <c r="A4887">
        <v>2021</v>
      </c>
      <c r="B4887" s="30" t="s">
        <v>7178</v>
      </c>
      <c r="C4887">
        <v>858</v>
      </c>
    </row>
    <row r="4888" spans="1:3" x14ac:dyDescent="0.4">
      <c r="A4888">
        <v>2021</v>
      </c>
      <c r="B4888" s="30" t="s">
        <v>7179</v>
      </c>
      <c r="C4888">
        <v>101</v>
      </c>
    </row>
    <row r="4889" spans="1:3" x14ac:dyDescent="0.4">
      <c r="A4889">
        <v>2021</v>
      </c>
      <c r="B4889" s="30" t="s">
        <v>7180</v>
      </c>
      <c r="C4889">
        <v>814</v>
      </c>
    </row>
    <row r="4890" spans="1:3" x14ac:dyDescent="0.4">
      <c r="A4890">
        <v>2021</v>
      </c>
      <c r="B4890" s="30" t="s">
        <v>3211</v>
      </c>
      <c r="C4890">
        <v>14154</v>
      </c>
    </row>
    <row r="4891" spans="1:3" x14ac:dyDescent="0.4">
      <c r="A4891">
        <v>2021</v>
      </c>
      <c r="B4891" s="30" t="s">
        <v>7181</v>
      </c>
      <c r="C4891">
        <v>390</v>
      </c>
    </row>
    <row r="4892" spans="1:3" x14ac:dyDescent="0.4">
      <c r="A4892">
        <v>2021</v>
      </c>
      <c r="B4892" s="30" t="s">
        <v>7182</v>
      </c>
      <c r="C4892">
        <v>162</v>
      </c>
    </row>
    <row r="4893" spans="1:3" x14ac:dyDescent="0.4">
      <c r="A4893">
        <v>2021</v>
      </c>
      <c r="B4893" s="30" t="s">
        <v>7183</v>
      </c>
      <c r="C4893">
        <v>74</v>
      </c>
    </row>
    <row r="4894" spans="1:3" x14ac:dyDescent="0.4">
      <c r="A4894">
        <v>2021</v>
      </c>
      <c r="B4894" s="30" t="s">
        <v>7184</v>
      </c>
      <c r="C4894">
        <v>126</v>
      </c>
    </row>
    <row r="4895" spans="1:3" x14ac:dyDescent="0.4">
      <c r="A4895">
        <v>2021</v>
      </c>
      <c r="B4895" s="30" t="s">
        <v>7185</v>
      </c>
      <c r="C4895">
        <v>1076</v>
      </c>
    </row>
    <row r="4896" spans="1:3" x14ac:dyDescent="0.4">
      <c r="A4896">
        <v>2021</v>
      </c>
      <c r="B4896" s="30" t="s">
        <v>7186</v>
      </c>
      <c r="C4896">
        <v>74</v>
      </c>
    </row>
    <row r="4897" spans="1:3" x14ac:dyDescent="0.4">
      <c r="A4897">
        <v>2021</v>
      </c>
      <c r="B4897" s="30" t="s">
        <v>165</v>
      </c>
      <c r="C4897">
        <v>24</v>
      </c>
    </row>
    <row r="4898" spans="1:3" x14ac:dyDescent="0.4">
      <c r="A4898">
        <v>2021</v>
      </c>
      <c r="B4898" s="30" t="s">
        <v>7990</v>
      </c>
      <c r="C4898">
        <v>354</v>
      </c>
    </row>
    <row r="4899" spans="1:3" x14ac:dyDescent="0.4">
      <c r="A4899">
        <v>2021</v>
      </c>
      <c r="B4899" s="30" t="s">
        <v>1718</v>
      </c>
      <c r="C4899">
        <v>16669</v>
      </c>
    </row>
    <row r="4900" spans="1:3" x14ac:dyDescent="0.4">
      <c r="A4900">
        <v>2021</v>
      </c>
      <c r="B4900" s="30" t="s">
        <v>7187</v>
      </c>
      <c r="C4900">
        <v>824</v>
      </c>
    </row>
    <row r="4901" spans="1:3" x14ac:dyDescent="0.4">
      <c r="A4901">
        <v>2021</v>
      </c>
      <c r="B4901" s="30" t="s">
        <v>3684</v>
      </c>
      <c r="C4901">
        <v>6365</v>
      </c>
    </row>
    <row r="4902" spans="1:3" x14ac:dyDescent="0.4">
      <c r="A4902">
        <v>2021</v>
      </c>
      <c r="B4902" s="30" t="s">
        <v>7188</v>
      </c>
      <c r="C4902">
        <v>1426</v>
      </c>
    </row>
    <row r="4903" spans="1:3" x14ac:dyDescent="0.4">
      <c r="A4903">
        <v>2021</v>
      </c>
      <c r="B4903" s="30" t="s">
        <v>1193</v>
      </c>
      <c r="C4903">
        <v>1143</v>
      </c>
    </row>
    <row r="4904" spans="1:3" x14ac:dyDescent="0.4">
      <c r="A4904">
        <v>2021</v>
      </c>
      <c r="B4904" s="30" t="s">
        <v>3185</v>
      </c>
      <c r="C4904">
        <v>7954</v>
      </c>
    </row>
    <row r="4905" spans="1:3" x14ac:dyDescent="0.4">
      <c r="A4905">
        <v>2021</v>
      </c>
      <c r="B4905" s="30" t="s">
        <v>7189</v>
      </c>
      <c r="C4905">
        <v>1912</v>
      </c>
    </row>
    <row r="4906" spans="1:3" x14ac:dyDescent="0.4">
      <c r="A4906">
        <v>2021</v>
      </c>
      <c r="B4906" s="30" t="s">
        <v>7190</v>
      </c>
      <c r="C4906">
        <v>498</v>
      </c>
    </row>
    <row r="4907" spans="1:3" x14ac:dyDescent="0.4">
      <c r="A4907">
        <v>2021</v>
      </c>
      <c r="B4907" s="30" t="s">
        <v>7191</v>
      </c>
      <c r="C4907">
        <v>56</v>
      </c>
    </row>
    <row r="4908" spans="1:3" x14ac:dyDescent="0.4">
      <c r="A4908">
        <v>2021</v>
      </c>
      <c r="B4908" s="30" t="s">
        <v>7192</v>
      </c>
      <c r="C4908">
        <v>44</v>
      </c>
    </row>
    <row r="4909" spans="1:3" x14ac:dyDescent="0.4">
      <c r="A4909">
        <v>2021</v>
      </c>
      <c r="B4909" s="30" t="s">
        <v>7193</v>
      </c>
      <c r="C4909">
        <v>465</v>
      </c>
    </row>
    <row r="4910" spans="1:3" x14ac:dyDescent="0.4">
      <c r="A4910">
        <v>2021</v>
      </c>
      <c r="B4910" s="30" t="s">
        <v>2271</v>
      </c>
      <c r="C4910">
        <v>9717</v>
      </c>
    </row>
    <row r="4911" spans="1:3" x14ac:dyDescent="0.4">
      <c r="A4911">
        <v>2021</v>
      </c>
      <c r="B4911" s="30" t="s">
        <v>2394</v>
      </c>
      <c r="C4911">
        <v>14156</v>
      </c>
    </row>
    <row r="4912" spans="1:3" x14ac:dyDescent="0.4">
      <c r="A4912">
        <v>2021</v>
      </c>
      <c r="B4912" s="30" t="s">
        <v>7194</v>
      </c>
      <c r="C4912">
        <v>251</v>
      </c>
    </row>
    <row r="4913" spans="1:3" x14ac:dyDescent="0.4">
      <c r="A4913">
        <v>2021</v>
      </c>
      <c r="B4913" s="30" t="s">
        <v>7195</v>
      </c>
      <c r="C4913">
        <v>995</v>
      </c>
    </row>
    <row r="4914" spans="1:3" x14ac:dyDescent="0.4">
      <c r="A4914">
        <v>2021</v>
      </c>
      <c r="B4914" s="30" t="s">
        <v>7196</v>
      </c>
      <c r="C4914">
        <v>812</v>
      </c>
    </row>
    <row r="4915" spans="1:3" x14ac:dyDescent="0.4">
      <c r="A4915">
        <v>2021</v>
      </c>
      <c r="B4915" s="30" t="s">
        <v>7197</v>
      </c>
      <c r="C4915">
        <v>169</v>
      </c>
    </row>
    <row r="4916" spans="1:3" x14ac:dyDescent="0.4">
      <c r="A4916">
        <v>2021</v>
      </c>
      <c r="B4916" s="30" t="s">
        <v>7198</v>
      </c>
      <c r="C4916">
        <v>296</v>
      </c>
    </row>
    <row r="4917" spans="1:3" x14ac:dyDescent="0.4">
      <c r="A4917">
        <v>2021</v>
      </c>
      <c r="B4917" s="30" t="s">
        <v>7199</v>
      </c>
      <c r="C4917">
        <v>51</v>
      </c>
    </row>
    <row r="4918" spans="1:3" x14ac:dyDescent="0.4">
      <c r="A4918">
        <v>2021</v>
      </c>
      <c r="B4918" s="30" t="s">
        <v>7200</v>
      </c>
      <c r="C4918">
        <v>68</v>
      </c>
    </row>
    <row r="4919" spans="1:3" x14ac:dyDescent="0.4">
      <c r="A4919">
        <v>2021</v>
      </c>
      <c r="B4919" s="30" t="s">
        <v>7201</v>
      </c>
      <c r="C4919">
        <v>153</v>
      </c>
    </row>
    <row r="4920" spans="1:3" x14ac:dyDescent="0.4">
      <c r="A4920">
        <v>2021</v>
      </c>
      <c r="B4920" s="30" t="s">
        <v>7202</v>
      </c>
      <c r="C4920">
        <v>776</v>
      </c>
    </row>
    <row r="4921" spans="1:3" x14ac:dyDescent="0.4">
      <c r="A4921">
        <v>2021</v>
      </c>
      <c r="B4921" s="30" t="s">
        <v>1768</v>
      </c>
      <c r="C4921">
        <v>1574</v>
      </c>
    </row>
    <row r="4922" spans="1:3" x14ac:dyDescent="0.4">
      <c r="A4922">
        <v>2021</v>
      </c>
      <c r="B4922" s="30" t="s">
        <v>7203</v>
      </c>
      <c r="C4922">
        <v>1846</v>
      </c>
    </row>
    <row r="4923" spans="1:3" x14ac:dyDescent="0.4">
      <c r="A4923">
        <v>2021</v>
      </c>
      <c r="B4923" s="30" t="s">
        <v>7204</v>
      </c>
      <c r="C4923">
        <v>244</v>
      </c>
    </row>
    <row r="4924" spans="1:3" x14ac:dyDescent="0.4">
      <c r="A4924">
        <v>2021</v>
      </c>
      <c r="B4924" s="30" t="s">
        <v>7205</v>
      </c>
      <c r="C4924">
        <v>165</v>
      </c>
    </row>
    <row r="4925" spans="1:3" x14ac:dyDescent="0.4">
      <c r="A4925">
        <v>2021</v>
      </c>
      <c r="B4925" s="30" t="s">
        <v>7206</v>
      </c>
      <c r="C4925">
        <v>772</v>
      </c>
    </row>
    <row r="4926" spans="1:3" x14ac:dyDescent="0.4">
      <c r="A4926">
        <v>2021</v>
      </c>
      <c r="B4926" s="30" t="s">
        <v>3382</v>
      </c>
      <c r="C4926">
        <v>7776</v>
      </c>
    </row>
    <row r="4927" spans="1:3" x14ac:dyDescent="0.4">
      <c r="A4927">
        <v>2021</v>
      </c>
      <c r="B4927" s="30" t="s">
        <v>7207</v>
      </c>
      <c r="C4927">
        <v>264</v>
      </c>
    </row>
    <row r="4928" spans="1:3" x14ac:dyDescent="0.4">
      <c r="A4928">
        <v>2021</v>
      </c>
      <c r="B4928" s="30" t="s">
        <v>7208</v>
      </c>
      <c r="C4928">
        <v>6595</v>
      </c>
    </row>
    <row r="4929" spans="1:3" x14ac:dyDescent="0.4">
      <c r="A4929">
        <v>2021</v>
      </c>
      <c r="B4929" s="30" t="s">
        <v>7209</v>
      </c>
      <c r="C4929">
        <v>137</v>
      </c>
    </row>
    <row r="4930" spans="1:3" x14ac:dyDescent="0.4">
      <c r="A4930">
        <v>2021</v>
      </c>
      <c r="B4930" s="30" t="s">
        <v>3740</v>
      </c>
      <c r="C4930">
        <v>1636</v>
      </c>
    </row>
    <row r="4931" spans="1:3" x14ac:dyDescent="0.4">
      <c r="A4931">
        <v>2021</v>
      </c>
      <c r="B4931" s="30" t="s">
        <v>7210</v>
      </c>
      <c r="C4931">
        <v>1142</v>
      </c>
    </row>
    <row r="4932" spans="1:3" x14ac:dyDescent="0.4">
      <c r="A4932">
        <v>2021</v>
      </c>
      <c r="B4932" s="30" t="s">
        <v>7211</v>
      </c>
      <c r="C4932">
        <v>3186</v>
      </c>
    </row>
    <row r="4933" spans="1:3" x14ac:dyDescent="0.4">
      <c r="A4933">
        <v>2021</v>
      </c>
      <c r="B4933" s="30" t="s">
        <v>415</v>
      </c>
      <c r="C4933">
        <v>1494</v>
      </c>
    </row>
    <row r="4934" spans="1:3" x14ac:dyDescent="0.4">
      <c r="A4934">
        <v>2021</v>
      </c>
      <c r="B4934" s="30" t="s">
        <v>7212</v>
      </c>
      <c r="C4934">
        <v>151</v>
      </c>
    </row>
    <row r="4935" spans="1:3" x14ac:dyDescent="0.4">
      <c r="A4935">
        <v>2021</v>
      </c>
      <c r="B4935" s="30" t="s">
        <v>7213</v>
      </c>
      <c r="C4935">
        <v>45</v>
      </c>
    </row>
    <row r="4936" spans="1:3" x14ac:dyDescent="0.4">
      <c r="A4936">
        <v>2021</v>
      </c>
      <c r="B4936" s="30" t="s">
        <v>7214</v>
      </c>
      <c r="C4936">
        <v>751</v>
      </c>
    </row>
    <row r="4937" spans="1:3" x14ac:dyDescent="0.4">
      <c r="A4937">
        <v>2021</v>
      </c>
      <c r="B4937" s="30" t="s">
        <v>7215</v>
      </c>
      <c r="C4937">
        <v>28</v>
      </c>
    </row>
    <row r="4938" spans="1:3" x14ac:dyDescent="0.4">
      <c r="A4938">
        <v>2021</v>
      </c>
      <c r="B4938" s="30" t="s">
        <v>3074</v>
      </c>
      <c r="C4938">
        <v>688</v>
      </c>
    </row>
    <row r="4939" spans="1:3" x14ac:dyDescent="0.4">
      <c r="A4939">
        <v>2021</v>
      </c>
      <c r="B4939" s="30" t="s">
        <v>7217</v>
      </c>
      <c r="C4939">
        <v>3103</v>
      </c>
    </row>
    <row r="4940" spans="1:3" x14ac:dyDescent="0.4">
      <c r="A4940">
        <v>2021</v>
      </c>
      <c r="B4940" s="30" t="s">
        <v>7218</v>
      </c>
      <c r="C4940">
        <v>908</v>
      </c>
    </row>
    <row r="4941" spans="1:3" x14ac:dyDescent="0.4">
      <c r="A4941">
        <v>2021</v>
      </c>
      <c r="B4941" s="30" t="s">
        <v>7216</v>
      </c>
      <c r="C4941">
        <v>161</v>
      </c>
    </row>
    <row r="4942" spans="1:3" x14ac:dyDescent="0.4">
      <c r="A4942">
        <v>2021</v>
      </c>
      <c r="B4942" s="30" t="s">
        <v>7219</v>
      </c>
      <c r="C4942">
        <v>89</v>
      </c>
    </row>
    <row r="4943" spans="1:3" x14ac:dyDescent="0.4">
      <c r="A4943">
        <v>2021</v>
      </c>
      <c r="B4943" s="30" t="s">
        <v>8113</v>
      </c>
      <c r="C4943">
        <v>618</v>
      </c>
    </row>
    <row r="4944" spans="1:3" x14ac:dyDescent="0.4">
      <c r="A4944">
        <v>2021</v>
      </c>
      <c r="B4944" s="30" t="s">
        <v>7220</v>
      </c>
      <c r="C4944">
        <v>183</v>
      </c>
    </row>
    <row r="4945" spans="1:3" x14ac:dyDescent="0.4">
      <c r="A4945">
        <v>2021</v>
      </c>
      <c r="B4945" s="30" t="s">
        <v>7221</v>
      </c>
      <c r="C4945">
        <v>31</v>
      </c>
    </row>
    <row r="4946" spans="1:3" x14ac:dyDescent="0.4">
      <c r="A4946">
        <v>2021</v>
      </c>
      <c r="B4946" s="30" t="s">
        <v>2784</v>
      </c>
      <c r="C4946">
        <v>2863</v>
      </c>
    </row>
    <row r="4947" spans="1:3" x14ac:dyDescent="0.4">
      <c r="A4947">
        <v>2021</v>
      </c>
      <c r="B4947" s="30" t="s">
        <v>7222</v>
      </c>
      <c r="C4947">
        <v>90</v>
      </c>
    </row>
    <row r="4948" spans="1:3" x14ac:dyDescent="0.4">
      <c r="A4948">
        <v>2021</v>
      </c>
      <c r="B4948" s="30" t="s">
        <v>7223</v>
      </c>
      <c r="C4948">
        <v>338</v>
      </c>
    </row>
    <row r="4949" spans="1:3" x14ac:dyDescent="0.4">
      <c r="A4949">
        <v>2021</v>
      </c>
      <c r="B4949" s="30" t="s">
        <v>7224</v>
      </c>
      <c r="C4949">
        <v>57</v>
      </c>
    </row>
    <row r="4950" spans="1:3" x14ac:dyDescent="0.4">
      <c r="A4950">
        <v>2021</v>
      </c>
      <c r="B4950" s="30" t="s">
        <v>7225</v>
      </c>
      <c r="C4950">
        <v>65</v>
      </c>
    </row>
    <row r="4951" spans="1:3" x14ac:dyDescent="0.4">
      <c r="A4951">
        <v>2021</v>
      </c>
      <c r="B4951" s="30" t="s">
        <v>7226</v>
      </c>
      <c r="C4951">
        <v>2310</v>
      </c>
    </row>
    <row r="4952" spans="1:3" x14ac:dyDescent="0.4">
      <c r="A4952">
        <v>2021</v>
      </c>
      <c r="B4952" s="30" t="s">
        <v>7227</v>
      </c>
      <c r="C4952">
        <v>35867</v>
      </c>
    </row>
    <row r="4953" spans="1:3" x14ac:dyDescent="0.4">
      <c r="A4953">
        <v>2021</v>
      </c>
      <c r="B4953" s="30" t="s">
        <v>7228</v>
      </c>
      <c r="C4953">
        <v>2137</v>
      </c>
    </row>
    <row r="4954" spans="1:3" x14ac:dyDescent="0.4">
      <c r="A4954">
        <v>2021</v>
      </c>
      <c r="B4954" s="30" t="s">
        <v>7229</v>
      </c>
      <c r="C4954">
        <v>186</v>
      </c>
    </row>
    <row r="4955" spans="1:3" x14ac:dyDescent="0.4">
      <c r="A4955">
        <v>2021</v>
      </c>
      <c r="B4955" s="30" t="s">
        <v>7230</v>
      </c>
      <c r="C4955">
        <v>23</v>
      </c>
    </row>
    <row r="4956" spans="1:3" x14ac:dyDescent="0.4">
      <c r="A4956">
        <v>2021</v>
      </c>
      <c r="B4956" s="30" t="s">
        <v>7231</v>
      </c>
      <c r="C4956">
        <v>2728</v>
      </c>
    </row>
    <row r="4957" spans="1:3" x14ac:dyDescent="0.4">
      <c r="A4957">
        <v>2021</v>
      </c>
      <c r="B4957" s="30" t="s">
        <v>7232</v>
      </c>
      <c r="C4957">
        <v>496</v>
      </c>
    </row>
    <row r="4958" spans="1:3" x14ac:dyDescent="0.4">
      <c r="A4958">
        <v>2021</v>
      </c>
      <c r="B4958" s="30" t="s">
        <v>317</v>
      </c>
      <c r="C4958">
        <v>1605</v>
      </c>
    </row>
    <row r="4959" spans="1:3" x14ac:dyDescent="0.4">
      <c r="A4959">
        <v>2021</v>
      </c>
      <c r="B4959" s="30" t="s">
        <v>98</v>
      </c>
      <c r="C4959">
        <v>11251</v>
      </c>
    </row>
    <row r="4960" spans="1:3" x14ac:dyDescent="0.4">
      <c r="A4960">
        <v>2021</v>
      </c>
      <c r="B4960" s="30" t="s">
        <v>7233</v>
      </c>
      <c r="C4960">
        <v>5</v>
      </c>
    </row>
    <row r="4961" spans="1:3" x14ac:dyDescent="0.4">
      <c r="A4961">
        <v>2021</v>
      </c>
      <c r="B4961" s="30" t="s">
        <v>840</v>
      </c>
      <c r="C4961">
        <v>33409</v>
      </c>
    </row>
    <row r="4962" spans="1:3" x14ac:dyDescent="0.4">
      <c r="A4962">
        <v>2021</v>
      </c>
      <c r="B4962" s="30" t="s">
        <v>3774</v>
      </c>
      <c r="C4962">
        <v>1653</v>
      </c>
    </row>
    <row r="4963" spans="1:3" x14ac:dyDescent="0.4">
      <c r="A4963">
        <v>2021</v>
      </c>
      <c r="B4963" s="30" t="s">
        <v>1510</v>
      </c>
      <c r="C4963">
        <v>615</v>
      </c>
    </row>
    <row r="4964" spans="1:3" x14ac:dyDescent="0.4">
      <c r="A4964">
        <v>2021</v>
      </c>
      <c r="B4964" s="30" t="s">
        <v>7234</v>
      </c>
      <c r="C4964">
        <v>88</v>
      </c>
    </row>
    <row r="4965" spans="1:3" x14ac:dyDescent="0.4">
      <c r="A4965">
        <v>2021</v>
      </c>
      <c r="B4965" s="30" t="s">
        <v>3617</v>
      </c>
      <c r="C4965">
        <v>60</v>
      </c>
    </row>
    <row r="4966" spans="1:3" x14ac:dyDescent="0.4">
      <c r="A4966">
        <v>2021</v>
      </c>
      <c r="B4966" s="30" t="s">
        <v>291</v>
      </c>
      <c r="C4966">
        <v>3864</v>
      </c>
    </row>
    <row r="4967" spans="1:3" x14ac:dyDescent="0.4">
      <c r="A4967">
        <v>2021</v>
      </c>
      <c r="B4967" s="30" t="s">
        <v>3286</v>
      </c>
      <c r="C4967">
        <v>2511</v>
      </c>
    </row>
    <row r="4968" spans="1:3" x14ac:dyDescent="0.4">
      <c r="A4968">
        <v>2021</v>
      </c>
      <c r="B4968" s="30" t="s">
        <v>7235</v>
      </c>
      <c r="C4968">
        <v>255</v>
      </c>
    </row>
    <row r="4969" spans="1:3" x14ac:dyDescent="0.4">
      <c r="A4969">
        <v>2021</v>
      </c>
      <c r="B4969" s="30" t="s">
        <v>7236</v>
      </c>
      <c r="C4969">
        <v>319</v>
      </c>
    </row>
    <row r="4970" spans="1:3" x14ac:dyDescent="0.4">
      <c r="A4970">
        <v>2021</v>
      </c>
      <c r="B4970" s="30" t="s">
        <v>2699</v>
      </c>
      <c r="C4970">
        <v>5683</v>
      </c>
    </row>
    <row r="4971" spans="1:3" x14ac:dyDescent="0.4">
      <c r="A4971">
        <v>2021</v>
      </c>
      <c r="B4971" s="30" t="s">
        <v>3698</v>
      </c>
      <c r="C4971">
        <v>5047</v>
      </c>
    </row>
    <row r="4972" spans="1:3" x14ac:dyDescent="0.4">
      <c r="A4972">
        <v>2021</v>
      </c>
      <c r="B4972" s="30" t="s">
        <v>2529</v>
      </c>
      <c r="C4972">
        <v>1691</v>
      </c>
    </row>
    <row r="4973" spans="1:3" x14ac:dyDescent="0.4">
      <c r="A4973">
        <v>2021</v>
      </c>
      <c r="B4973" s="30" t="s">
        <v>7237</v>
      </c>
      <c r="C4973">
        <v>997</v>
      </c>
    </row>
    <row r="4974" spans="1:3" x14ac:dyDescent="0.4">
      <c r="A4974">
        <v>2021</v>
      </c>
      <c r="B4974" s="30" t="s">
        <v>7238</v>
      </c>
      <c r="C4974">
        <v>379</v>
      </c>
    </row>
    <row r="4975" spans="1:3" x14ac:dyDescent="0.4">
      <c r="A4975">
        <v>2021</v>
      </c>
      <c r="B4975" s="30" t="s">
        <v>7239</v>
      </c>
      <c r="C4975">
        <v>2953</v>
      </c>
    </row>
    <row r="4976" spans="1:3" x14ac:dyDescent="0.4">
      <c r="A4976">
        <v>2021</v>
      </c>
      <c r="B4976" s="30" t="s">
        <v>2273</v>
      </c>
      <c r="C4976">
        <v>1397</v>
      </c>
    </row>
    <row r="4977" spans="1:3" x14ac:dyDescent="0.4">
      <c r="A4977">
        <v>2021</v>
      </c>
      <c r="B4977" s="30" t="s">
        <v>7240</v>
      </c>
      <c r="C4977">
        <v>105</v>
      </c>
    </row>
    <row r="4978" spans="1:3" x14ac:dyDescent="0.4">
      <c r="A4978">
        <v>2021</v>
      </c>
      <c r="B4978" s="30" t="s">
        <v>7241</v>
      </c>
      <c r="C4978">
        <v>6214</v>
      </c>
    </row>
    <row r="4979" spans="1:3" x14ac:dyDescent="0.4">
      <c r="A4979">
        <v>2021</v>
      </c>
      <c r="B4979" s="30" t="s">
        <v>7242</v>
      </c>
      <c r="C4979">
        <v>1152</v>
      </c>
    </row>
    <row r="4980" spans="1:3" x14ac:dyDescent="0.4">
      <c r="A4980">
        <v>2021</v>
      </c>
      <c r="B4980" s="30" t="s">
        <v>7243</v>
      </c>
      <c r="C4980">
        <v>14055</v>
      </c>
    </row>
    <row r="4981" spans="1:3" x14ac:dyDescent="0.4">
      <c r="A4981">
        <v>2021</v>
      </c>
      <c r="B4981" s="30" t="s">
        <v>7244</v>
      </c>
      <c r="C4981">
        <v>1195</v>
      </c>
    </row>
    <row r="4982" spans="1:3" x14ac:dyDescent="0.4">
      <c r="A4982">
        <v>2021</v>
      </c>
      <c r="B4982" s="30" t="s">
        <v>7245</v>
      </c>
      <c r="C4982">
        <v>47</v>
      </c>
    </row>
    <row r="4983" spans="1:3" x14ac:dyDescent="0.4">
      <c r="A4983">
        <v>2021</v>
      </c>
      <c r="B4983" s="30" t="s">
        <v>7246</v>
      </c>
      <c r="C4983">
        <v>197</v>
      </c>
    </row>
    <row r="4984" spans="1:3" x14ac:dyDescent="0.4">
      <c r="A4984">
        <v>2021</v>
      </c>
      <c r="B4984" s="30" t="s">
        <v>7247</v>
      </c>
      <c r="C4984">
        <v>9</v>
      </c>
    </row>
    <row r="4985" spans="1:3" x14ac:dyDescent="0.4">
      <c r="A4985">
        <v>2021</v>
      </c>
      <c r="B4985" s="30" t="s">
        <v>7991</v>
      </c>
      <c r="C4985">
        <v>29</v>
      </c>
    </row>
    <row r="4986" spans="1:3" x14ac:dyDescent="0.4">
      <c r="A4986">
        <v>2021</v>
      </c>
      <c r="B4986" s="30" t="s">
        <v>1778</v>
      </c>
      <c r="C4986">
        <v>3512</v>
      </c>
    </row>
    <row r="4987" spans="1:3" x14ac:dyDescent="0.4">
      <c r="A4987">
        <v>2021</v>
      </c>
      <c r="B4987" s="30" t="s">
        <v>3302</v>
      </c>
      <c r="C4987">
        <v>30909</v>
      </c>
    </row>
    <row r="4988" spans="1:3" x14ac:dyDescent="0.4">
      <c r="A4988">
        <v>2021</v>
      </c>
      <c r="B4988" s="30" t="s">
        <v>7248</v>
      </c>
      <c r="C4988">
        <v>3233</v>
      </c>
    </row>
    <row r="4989" spans="1:3" x14ac:dyDescent="0.4">
      <c r="A4989">
        <v>2021</v>
      </c>
      <c r="B4989" s="30" t="s">
        <v>7249</v>
      </c>
      <c r="C4989">
        <v>1831</v>
      </c>
    </row>
    <row r="4990" spans="1:3" x14ac:dyDescent="0.4">
      <c r="A4990">
        <v>2021</v>
      </c>
      <c r="B4990" s="30" t="s">
        <v>7250</v>
      </c>
      <c r="C4990">
        <v>371</v>
      </c>
    </row>
    <row r="4991" spans="1:3" x14ac:dyDescent="0.4">
      <c r="A4991">
        <v>2021</v>
      </c>
      <c r="B4991" s="30" t="s">
        <v>7251</v>
      </c>
      <c r="C4991">
        <v>24</v>
      </c>
    </row>
    <row r="4992" spans="1:3" x14ac:dyDescent="0.4">
      <c r="A4992">
        <v>2021</v>
      </c>
      <c r="B4992" s="30" t="s">
        <v>7252</v>
      </c>
      <c r="C4992">
        <v>355</v>
      </c>
    </row>
    <row r="4993" spans="1:3" x14ac:dyDescent="0.4">
      <c r="A4993">
        <v>2021</v>
      </c>
      <c r="B4993" s="30" t="s">
        <v>922</v>
      </c>
      <c r="C4993">
        <v>2416</v>
      </c>
    </row>
    <row r="4994" spans="1:3" x14ac:dyDescent="0.4">
      <c r="A4994">
        <v>2021</v>
      </c>
      <c r="B4994" s="30" t="s">
        <v>7253</v>
      </c>
      <c r="C4994">
        <v>2167</v>
      </c>
    </row>
    <row r="4995" spans="1:3" x14ac:dyDescent="0.4">
      <c r="A4995">
        <v>2021</v>
      </c>
      <c r="B4995" s="30" t="s">
        <v>7254</v>
      </c>
      <c r="C4995">
        <v>879</v>
      </c>
    </row>
    <row r="4996" spans="1:3" x14ac:dyDescent="0.4">
      <c r="A4996">
        <v>2021</v>
      </c>
      <c r="B4996" s="30" t="s">
        <v>7255</v>
      </c>
      <c r="C4996">
        <v>527</v>
      </c>
    </row>
    <row r="4997" spans="1:3" x14ac:dyDescent="0.4">
      <c r="A4997">
        <v>2021</v>
      </c>
      <c r="B4997" s="30" t="s">
        <v>7256</v>
      </c>
      <c r="C4997">
        <v>447</v>
      </c>
    </row>
    <row r="4998" spans="1:3" x14ac:dyDescent="0.4">
      <c r="A4998">
        <v>2021</v>
      </c>
      <c r="B4998" s="30" t="s">
        <v>7257</v>
      </c>
      <c r="C4998">
        <v>115</v>
      </c>
    </row>
    <row r="4999" spans="1:3" x14ac:dyDescent="0.4">
      <c r="A4999">
        <v>2021</v>
      </c>
      <c r="B4999" s="30" t="s">
        <v>1302</v>
      </c>
      <c r="C4999">
        <v>33717</v>
      </c>
    </row>
    <row r="5000" spans="1:3" x14ac:dyDescent="0.4">
      <c r="A5000">
        <v>2021</v>
      </c>
      <c r="B5000" s="30" t="s">
        <v>3019</v>
      </c>
      <c r="C5000">
        <v>3221</v>
      </c>
    </row>
    <row r="5001" spans="1:3" x14ac:dyDescent="0.4">
      <c r="A5001">
        <v>2021</v>
      </c>
      <c r="B5001" s="30" t="s">
        <v>7258</v>
      </c>
      <c r="C5001">
        <v>599</v>
      </c>
    </row>
    <row r="5002" spans="1:3" x14ac:dyDescent="0.4">
      <c r="A5002">
        <v>2021</v>
      </c>
      <c r="B5002" s="30" t="s">
        <v>1672</v>
      </c>
      <c r="C5002">
        <v>2146</v>
      </c>
    </row>
    <row r="5003" spans="1:3" x14ac:dyDescent="0.4">
      <c r="A5003">
        <v>2021</v>
      </c>
      <c r="B5003" s="30" t="s">
        <v>3072</v>
      </c>
      <c r="C5003">
        <v>3805</v>
      </c>
    </row>
    <row r="5004" spans="1:3" x14ac:dyDescent="0.4">
      <c r="A5004">
        <v>2021</v>
      </c>
      <c r="B5004" s="30" t="s">
        <v>7259</v>
      </c>
      <c r="C5004">
        <v>249</v>
      </c>
    </row>
    <row r="5005" spans="1:3" x14ac:dyDescent="0.4">
      <c r="A5005">
        <v>2021</v>
      </c>
      <c r="B5005" s="30" t="s">
        <v>7260</v>
      </c>
      <c r="C5005">
        <v>54</v>
      </c>
    </row>
    <row r="5006" spans="1:3" x14ac:dyDescent="0.4">
      <c r="A5006">
        <v>2021</v>
      </c>
      <c r="B5006" s="30" t="s">
        <v>1696</v>
      </c>
      <c r="C5006">
        <v>32</v>
      </c>
    </row>
    <row r="5007" spans="1:3" x14ac:dyDescent="0.4">
      <c r="A5007">
        <v>2021</v>
      </c>
      <c r="B5007" s="30" t="s">
        <v>7261</v>
      </c>
      <c r="C5007">
        <v>131</v>
      </c>
    </row>
    <row r="5008" spans="1:3" x14ac:dyDescent="0.4">
      <c r="A5008">
        <v>2021</v>
      </c>
      <c r="B5008" s="30" t="s">
        <v>7262</v>
      </c>
      <c r="C5008">
        <v>3</v>
      </c>
    </row>
    <row r="5009" spans="1:3" x14ac:dyDescent="0.4">
      <c r="A5009">
        <v>2021</v>
      </c>
      <c r="B5009" s="30" t="s">
        <v>7263</v>
      </c>
      <c r="C5009">
        <v>1224</v>
      </c>
    </row>
    <row r="5010" spans="1:3" x14ac:dyDescent="0.4">
      <c r="A5010">
        <v>2021</v>
      </c>
      <c r="B5010" s="30" t="s">
        <v>2136</v>
      </c>
      <c r="C5010">
        <v>15099</v>
      </c>
    </row>
    <row r="5011" spans="1:3" x14ac:dyDescent="0.4">
      <c r="A5011">
        <v>2021</v>
      </c>
      <c r="B5011" s="30" t="s">
        <v>7264</v>
      </c>
      <c r="C5011">
        <v>830</v>
      </c>
    </row>
    <row r="5012" spans="1:3" x14ac:dyDescent="0.4">
      <c r="A5012">
        <v>2021</v>
      </c>
      <c r="B5012" s="30" t="s">
        <v>2631</v>
      </c>
      <c r="C5012">
        <v>892</v>
      </c>
    </row>
    <row r="5013" spans="1:3" x14ac:dyDescent="0.4">
      <c r="A5013">
        <v>2021</v>
      </c>
      <c r="B5013" s="30" t="s">
        <v>2950</v>
      </c>
      <c r="C5013">
        <v>26270</v>
      </c>
    </row>
    <row r="5014" spans="1:3" x14ac:dyDescent="0.4">
      <c r="A5014">
        <v>2021</v>
      </c>
      <c r="B5014" s="30" t="s">
        <v>7265</v>
      </c>
      <c r="C5014">
        <v>457</v>
      </c>
    </row>
    <row r="5015" spans="1:3" x14ac:dyDescent="0.4">
      <c r="A5015">
        <v>2021</v>
      </c>
      <c r="B5015" s="30" t="s">
        <v>2424</v>
      </c>
      <c r="C5015">
        <v>2779</v>
      </c>
    </row>
    <row r="5016" spans="1:3" x14ac:dyDescent="0.4">
      <c r="A5016">
        <v>2021</v>
      </c>
      <c r="B5016" s="30" t="s">
        <v>7266</v>
      </c>
      <c r="C5016">
        <v>240</v>
      </c>
    </row>
    <row r="5017" spans="1:3" x14ac:dyDescent="0.4">
      <c r="A5017">
        <v>2021</v>
      </c>
      <c r="B5017" s="30" t="s">
        <v>279</v>
      </c>
      <c r="C5017">
        <v>113</v>
      </c>
    </row>
    <row r="5018" spans="1:3" x14ac:dyDescent="0.4">
      <c r="A5018">
        <v>2021</v>
      </c>
      <c r="B5018" s="30" t="s">
        <v>7267</v>
      </c>
      <c r="C5018">
        <v>1866</v>
      </c>
    </row>
    <row r="5019" spans="1:3" x14ac:dyDescent="0.4">
      <c r="A5019">
        <v>2021</v>
      </c>
      <c r="B5019" s="30" t="s">
        <v>7268</v>
      </c>
      <c r="C5019">
        <v>627</v>
      </c>
    </row>
    <row r="5020" spans="1:3" x14ac:dyDescent="0.4">
      <c r="A5020">
        <v>2021</v>
      </c>
      <c r="B5020" s="30" t="s">
        <v>7992</v>
      </c>
      <c r="C5020">
        <v>1326</v>
      </c>
    </row>
    <row r="5021" spans="1:3" x14ac:dyDescent="0.4">
      <c r="A5021">
        <v>2021</v>
      </c>
      <c r="B5021" s="30" t="s">
        <v>7269</v>
      </c>
      <c r="C5021">
        <v>512</v>
      </c>
    </row>
    <row r="5022" spans="1:3" x14ac:dyDescent="0.4">
      <c r="A5022">
        <v>2021</v>
      </c>
      <c r="B5022" s="30" t="s">
        <v>7270</v>
      </c>
      <c r="C5022">
        <v>507</v>
      </c>
    </row>
    <row r="5023" spans="1:3" x14ac:dyDescent="0.4">
      <c r="A5023">
        <v>2021</v>
      </c>
      <c r="B5023" s="30" t="s">
        <v>7271</v>
      </c>
      <c r="C5023">
        <v>3237</v>
      </c>
    </row>
    <row r="5024" spans="1:3" x14ac:dyDescent="0.4">
      <c r="A5024">
        <v>2021</v>
      </c>
      <c r="B5024" s="30" t="s">
        <v>7272</v>
      </c>
      <c r="C5024">
        <v>433</v>
      </c>
    </row>
    <row r="5025" spans="1:3" x14ac:dyDescent="0.4">
      <c r="A5025">
        <v>2021</v>
      </c>
      <c r="B5025" s="30" t="s">
        <v>2370</v>
      </c>
      <c r="C5025">
        <v>23</v>
      </c>
    </row>
    <row r="5026" spans="1:3" x14ac:dyDescent="0.4">
      <c r="A5026">
        <v>2021</v>
      </c>
      <c r="B5026" s="30" t="s">
        <v>7273</v>
      </c>
      <c r="C5026">
        <v>121</v>
      </c>
    </row>
    <row r="5027" spans="1:3" x14ac:dyDescent="0.4">
      <c r="A5027">
        <v>2021</v>
      </c>
      <c r="B5027" s="30" t="s">
        <v>7274</v>
      </c>
      <c r="C5027">
        <v>63</v>
      </c>
    </row>
    <row r="5028" spans="1:3" x14ac:dyDescent="0.4">
      <c r="A5028">
        <v>2021</v>
      </c>
      <c r="B5028" s="30" t="s">
        <v>7275</v>
      </c>
      <c r="C5028">
        <v>2129</v>
      </c>
    </row>
    <row r="5029" spans="1:3" x14ac:dyDescent="0.4">
      <c r="A5029">
        <v>2021</v>
      </c>
      <c r="B5029" s="30" t="s">
        <v>7276</v>
      </c>
      <c r="C5029">
        <v>111</v>
      </c>
    </row>
    <row r="5030" spans="1:3" x14ac:dyDescent="0.4">
      <c r="A5030">
        <v>2021</v>
      </c>
      <c r="B5030" s="30" t="s">
        <v>7277</v>
      </c>
      <c r="C5030">
        <v>1559</v>
      </c>
    </row>
    <row r="5031" spans="1:3" x14ac:dyDescent="0.4">
      <c r="A5031">
        <v>2021</v>
      </c>
      <c r="B5031" s="30" t="s">
        <v>7278</v>
      </c>
      <c r="C5031">
        <v>270</v>
      </c>
    </row>
    <row r="5032" spans="1:3" x14ac:dyDescent="0.4">
      <c r="A5032">
        <v>2021</v>
      </c>
      <c r="B5032" s="30" t="s">
        <v>3337</v>
      </c>
      <c r="C5032">
        <v>3441</v>
      </c>
    </row>
    <row r="5033" spans="1:3" x14ac:dyDescent="0.4">
      <c r="A5033">
        <v>2021</v>
      </c>
      <c r="B5033" s="30" t="s">
        <v>7279</v>
      </c>
      <c r="C5033">
        <v>68</v>
      </c>
    </row>
    <row r="5034" spans="1:3" x14ac:dyDescent="0.4">
      <c r="A5034">
        <v>2021</v>
      </c>
      <c r="B5034" s="30" t="s">
        <v>1262</v>
      </c>
      <c r="C5034">
        <v>3159</v>
      </c>
    </row>
    <row r="5035" spans="1:3" x14ac:dyDescent="0.4">
      <c r="A5035">
        <v>2021</v>
      </c>
      <c r="B5035" s="30" t="s">
        <v>2790</v>
      </c>
      <c r="C5035">
        <v>1143</v>
      </c>
    </row>
    <row r="5036" spans="1:3" x14ac:dyDescent="0.4">
      <c r="A5036">
        <v>2021</v>
      </c>
      <c r="B5036" s="30" t="s">
        <v>7280</v>
      </c>
      <c r="C5036">
        <v>3287</v>
      </c>
    </row>
    <row r="5037" spans="1:3" x14ac:dyDescent="0.4">
      <c r="A5037">
        <v>2021</v>
      </c>
      <c r="B5037" s="30" t="s">
        <v>7281</v>
      </c>
      <c r="C5037">
        <v>276</v>
      </c>
    </row>
    <row r="5038" spans="1:3" x14ac:dyDescent="0.4">
      <c r="A5038">
        <v>2021</v>
      </c>
      <c r="B5038" s="30" t="s">
        <v>7282</v>
      </c>
      <c r="C5038">
        <v>25</v>
      </c>
    </row>
    <row r="5039" spans="1:3" x14ac:dyDescent="0.4">
      <c r="A5039">
        <v>2021</v>
      </c>
      <c r="B5039" s="30" t="s">
        <v>1244</v>
      </c>
      <c r="C5039">
        <v>12978</v>
      </c>
    </row>
    <row r="5040" spans="1:3" x14ac:dyDescent="0.4">
      <c r="A5040">
        <v>2021</v>
      </c>
      <c r="B5040" s="30" t="s">
        <v>2482</v>
      </c>
      <c r="C5040">
        <v>2567</v>
      </c>
    </row>
    <row r="5041" spans="1:3" x14ac:dyDescent="0.4">
      <c r="A5041">
        <v>2021</v>
      </c>
      <c r="B5041" s="30" t="s">
        <v>3522</v>
      </c>
      <c r="C5041">
        <v>4313</v>
      </c>
    </row>
    <row r="5042" spans="1:3" x14ac:dyDescent="0.4">
      <c r="A5042">
        <v>2021</v>
      </c>
      <c r="B5042" s="30" t="s">
        <v>7283</v>
      </c>
      <c r="C5042">
        <v>749</v>
      </c>
    </row>
    <row r="5043" spans="1:3" x14ac:dyDescent="0.4">
      <c r="A5043">
        <v>2021</v>
      </c>
      <c r="B5043" s="30" t="s">
        <v>7284</v>
      </c>
      <c r="C5043">
        <v>1892</v>
      </c>
    </row>
    <row r="5044" spans="1:3" x14ac:dyDescent="0.4">
      <c r="A5044">
        <v>2021</v>
      </c>
      <c r="B5044" s="30" t="s">
        <v>3047</v>
      </c>
      <c r="C5044">
        <v>8095</v>
      </c>
    </row>
    <row r="5045" spans="1:3" x14ac:dyDescent="0.4">
      <c r="A5045">
        <v>2021</v>
      </c>
      <c r="B5045" s="30" t="s">
        <v>7285</v>
      </c>
      <c r="C5045">
        <v>124</v>
      </c>
    </row>
    <row r="5046" spans="1:3" x14ac:dyDescent="0.4">
      <c r="A5046">
        <v>2021</v>
      </c>
      <c r="B5046" s="30" t="s">
        <v>7286</v>
      </c>
      <c r="C5046">
        <v>2</v>
      </c>
    </row>
    <row r="5047" spans="1:3" x14ac:dyDescent="0.4">
      <c r="A5047">
        <v>2021</v>
      </c>
      <c r="B5047" s="30" t="s">
        <v>7287</v>
      </c>
      <c r="C5047">
        <v>825</v>
      </c>
    </row>
    <row r="5048" spans="1:3" x14ac:dyDescent="0.4">
      <c r="A5048">
        <v>2021</v>
      </c>
      <c r="B5048" s="30" t="s">
        <v>3207</v>
      </c>
      <c r="C5048">
        <v>2854</v>
      </c>
    </row>
    <row r="5049" spans="1:3" x14ac:dyDescent="0.4">
      <c r="A5049">
        <v>2021</v>
      </c>
      <c r="B5049" s="30" t="s">
        <v>251</v>
      </c>
      <c r="C5049">
        <v>4733</v>
      </c>
    </row>
    <row r="5050" spans="1:3" x14ac:dyDescent="0.4">
      <c r="A5050">
        <v>2021</v>
      </c>
      <c r="B5050" s="30" t="s">
        <v>7288</v>
      </c>
      <c r="C5050">
        <v>259</v>
      </c>
    </row>
    <row r="5051" spans="1:3" x14ac:dyDescent="0.4">
      <c r="A5051">
        <v>2021</v>
      </c>
      <c r="B5051" s="30" t="s">
        <v>7289</v>
      </c>
      <c r="C5051">
        <v>61</v>
      </c>
    </row>
    <row r="5052" spans="1:3" x14ac:dyDescent="0.4">
      <c r="A5052">
        <v>2021</v>
      </c>
      <c r="B5052" s="30" t="s">
        <v>217</v>
      </c>
      <c r="C5052">
        <v>92</v>
      </c>
    </row>
    <row r="5053" spans="1:3" x14ac:dyDescent="0.4">
      <c r="A5053">
        <v>2021</v>
      </c>
      <c r="B5053" s="30" t="s">
        <v>7290</v>
      </c>
      <c r="C5053">
        <v>1405</v>
      </c>
    </row>
    <row r="5054" spans="1:3" x14ac:dyDescent="0.4">
      <c r="A5054">
        <v>2021</v>
      </c>
      <c r="B5054" s="30" t="s">
        <v>7293</v>
      </c>
      <c r="C5054">
        <v>1604</v>
      </c>
    </row>
    <row r="5055" spans="1:3" x14ac:dyDescent="0.4">
      <c r="A5055">
        <v>2021</v>
      </c>
      <c r="B5055" s="30" t="s">
        <v>7292</v>
      </c>
      <c r="C5055">
        <v>1165</v>
      </c>
    </row>
    <row r="5056" spans="1:3" x14ac:dyDescent="0.4">
      <c r="A5056">
        <v>2021</v>
      </c>
      <c r="B5056" s="30" t="s">
        <v>7291</v>
      </c>
      <c r="C5056">
        <v>66</v>
      </c>
    </row>
    <row r="5057" spans="1:3" x14ac:dyDescent="0.4">
      <c r="A5057">
        <v>2021</v>
      </c>
      <c r="B5057" s="30" t="s">
        <v>7294</v>
      </c>
      <c r="C5057">
        <v>145</v>
      </c>
    </row>
    <row r="5058" spans="1:3" x14ac:dyDescent="0.4">
      <c r="A5058">
        <v>2021</v>
      </c>
      <c r="B5058" s="30" t="s">
        <v>775</v>
      </c>
      <c r="C5058">
        <v>14928</v>
      </c>
    </row>
    <row r="5059" spans="1:3" x14ac:dyDescent="0.4">
      <c r="A5059">
        <v>2021</v>
      </c>
      <c r="B5059" s="30" t="s">
        <v>3512</v>
      </c>
      <c r="C5059">
        <v>1991</v>
      </c>
    </row>
    <row r="5060" spans="1:3" x14ac:dyDescent="0.4">
      <c r="A5060">
        <v>2021</v>
      </c>
      <c r="B5060" s="30" t="s">
        <v>688</v>
      </c>
      <c r="C5060">
        <v>1338</v>
      </c>
    </row>
    <row r="5061" spans="1:3" x14ac:dyDescent="0.4">
      <c r="A5061">
        <v>2021</v>
      </c>
      <c r="B5061" s="30" t="s">
        <v>2669</v>
      </c>
      <c r="C5061">
        <v>5899</v>
      </c>
    </row>
    <row r="5062" spans="1:3" x14ac:dyDescent="0.4">
      <c r="A5062">
        <v>2021</v>
      </c>
      <c r="B5062" s="30" t="s">
        <v>7295</v>
      </c>
      <c r="C5062">
        <v>7753</v>
      </c>
    </row>
    <row r="5063" spans="1:3" x14ac:dyDescent="0.4">
      <c r="A5063">
        <v>2021</v>
      </c>
      <c r="B5063" s="30" t="s">
        <v>7296</v>
      </c>
      <c r="C5063">
        <v>3036</v>
      </c>
    </row>
    <row r="5064" spans="1:3" x14ac:dyDescent="0.4">
      <c r="A5064">
        <v>2021</v>
      </c>
      <c r="B5064" s="30" t="s">
        <v>7297</v>
      </c>
      <c r="C5064">
        <v>862</v>
      </c>
    </row>
    <row r="5065" spans="1:3" x14ac:dyDescent="0.4">
      <c r="A5065">
        <v>2021</v>
      </c>
      <c r="B5065" s="30" t="s">
        <v>2827</v>
      </c>
      <c r="C5065">
        <v>10324</v>
      </c>
    </row>
    <row r="5066" spans="1:3" x14ac:dyDescent="0.4">
      <c r="A5066">
        <v>2021</v>
      </c>
      <c r="B5066" s="30" t="s">
        <v>7298</v>
      </c>
      <c r="C5066">
        <v>298</v>
      </c>
    </row>
    <row r="5067" spans="1:3" x14ac:dyDescent="0.4">
      <c r="A5067">
        <v>2021</v>
      </c>
      <c r="B5067" s="30" t="s">
        <v>7299</v>
      </c>
      <c r="C5067">
        <v>332</v>
      </c>
    </row>
    <row r="5068" spans="1:3" x14ac:dyDescent="0.4">
      <c r="A5068">
        <v>2021</v>
      </c>
      <c r="B5068" s="30" t="s">
        <v>7300</v>
      </c>
      <c r="C5068">
        <v>115</v>
      </c>
    </row>
    <row r="5069" spans="1:3" x14ac:dyDescent="0.4">
      <c r="A5069">
        <v>2021</v>
      </c>
      <c r="B5069" s="30" t="s">
        <v>7301</v>
      </c>
      <c r="C5069">
        <v>1226</v>
      </c>
    </row>
    <row r="5070" spans="1:3" x14ac:dyDescent="0.4">
      <c r="A5070">
        <v>2021</v>
      </c>
      <c r="B5070" s="30" t="s">
        <v>3760</v>
      </c>
      <c r="C5070">
        <v>1070</v>
      </c>
    </row>
    <row r="5071" spans="1:3" x14ac:dyDescent="0.4">
      <c r="A5071">
        <v>2021</v>
      </c>
      <c r="B5071" s="30" t="s">
        <v>339</v>
      </c>
      <c r="C5071">
        <v>3958</v>
      </c>
    </row>
    <row r="5072" spans="1:3" x14ac:dyDescent="0.4">
      <c r="A5072">
        <v>2021</v>
      </c>
      <c r="B5072" s="30" t="s">
        <v>7302</v>
      </c>
      <c r="C5072">
        <v>138</v>
      </c>
    </row>
    <row r="5073" spans="1:3" x14ac:dyDescent="0.4">
      <c r="A5073">
        <v>2021</v>
      </c>
      <c r="B5073" s="30" t="s">
        <v>7303</v>
      </c>
      <c r="C5073">
        <v>2187</v>
      </c>
    </row>
    <row r="5074" spans="1:3" x14ac:dyDescent="0.4">
      <c r="A5074">
        <v>2021</v>
      </c>
      <c r="B5074" s="30" t="s">
        <v>7304</v>
      </c>
      <c r="C5074">
        <v>45</v>
      </c>
    </row>
    <row r="5075" spans="1:3" x14ac:dyDescent="0.4">
      <c r="A5075">
        <v>2021</v>
      </c>
      <c r="B5075" s="30" t="s">
        <v>7305</v>
      </c>
      <c r="C5075">
        <v>157</v>
      </c>
    </row>
    <row r="5076" spans="1:3" x14ac:dyDescent="0.4">
      <c r="A5076">
        <v>2021</v>
      </c>
      <c r="B5076" s="30" t="s">
        <v>7306</v>
      </c>
      <c r="C5076">
        <v>245</v>
      </c>
    </row>
    <row r="5077" spans="1:3" x14ac:dyDescent="0.4">
      <c r="A5077">
        <v>2021</v>
      </c>
      <c r="B5077" s="30" t="s">
        <v>3569</v>
      </c>
      <c r="C5077">
        <v>7094</v>
      </c>
    </row>
    <row r="5078" spans="1:3" x14ac:dyDescent="0.4">
      <c r="A5078">
        <v>2021</v>
      </c>
      <c r="B5078" s="30" t="s">
        <v>7307</v>
      </c>
      <c r="C5078">
        <v>133</v>
      </c>
    </row>
    <row r="5079" spans="1:3" x14ac:dyDescent="0.4">
      <c r="A5079">
        <v>2021</v>
      </c>
      <c r="B5079" s="30" t="s">
        <v>7308</v>
      </c>
      <c r="C5079">
        <v>79</v>
      </c>
    </row>
    <row r="5080" spans="1:3" x14ac:dyDescent="0.4">
      <c r="A5080">
        <v>2021</v>
      </c>
      <c r="B5080" s="30" t="s">
        <v>7309</v>
      </c>
      <c r="C5080">
        <v>36</v>
      </c>
    </row>
    <row r="5081" spans="1:3" x14ac:dyDescent="0.4">
      <c r="A5081">
        <v>2021</v>
      </c>
      <c r="B5081" s="30" t="s">
        <v>7310</v>
      </c>
      <c r="C5081">
        <v>389</v>
      </c>
    </row>
    <row r="5082" spans="1:3" x14ac:dyDescent="0.4">
      <c r="A5082">
        <v>2021</v>
      </c>
      <c r="B5082" s="30" t="s">
        <v>7311</v>
      </c>
      <c r="C5082">
        <v>714</v>
      </c>
    </row>
    <row r="5083" spans="1:3" x14ac:dyDescent="0.4">
      <c r="A5083">
        <v>2021</v>
      </c>
      <c r="B5083" s="30" t="s">
        <v>7312</v>
      </c>
      <c r="C5083">
        <v>361</v>
      </c>
    </row>
    <row r="5084" spans="1:3" x14ac:dyDescent="0.4">
      <c r="A5084">
        <v>2021</v>
      </c>
      <c r="B5084" s="30" t="s">
        <v>8114</v>
      </c>
      <c r="C5084">
        <v>314</v>
      </c>
    </row>
    <row r="5085" spans="1:3" x14ac:dyDescent="0.4">
      <c r="A5085">
        <v>2021</v>
      </c>
      <c r="B5085" s="30" t="s">
        <v>7313</v>
      </c>
      <c r="C5085">
        <v>1</v>
      </c>
    </row>
    <row r="5086" spans="1:3" x14ac:dyDescent="0.4">
      <c r="A5086">
        <v>2021</v>
      </c>
      <c r="B5086" s="30" t="s">
        <v>7314</v>
      </c>
      <c r="C5086">
        <v>91</v>
      </c>
    </row>
    <row r="5087" spans="1:3" x14ac:dyDescent="0.4">
      <c r="A5087">
        <v>2021</v>
      </c>
      <c r="B5087" s="30" t="s">
        <v>7315</v>
      </c>
      <c r="C5087">
        <v>103</v>
      </c>
    </row>
    <row r="5088" spans="1:3" x14ac:dyDescent="0.4">
      <c r="A5088">
        <v>2021</v>
      </c>
      <c r="B5088" s="30" t="s">
        <v>7316</v>
      </c>
      <c r="C5088">
        <v>277</v>
      </c>
    </row>
    <row r="5089" spans="1:3" x14ac:dyDescent="0.4">
      <c r="A5089">
        <v>2021</v>
      </c>
      <c r="B5089" s="30" t="s">
        <v>7317</v>
      </c>
      <c r="C5089">
        <v>6629</v>
      </c>
    </row>
    <row r="5090" spans="1:3" x14ac:dyDescent="0.4">
      <c r="A5090">
        <v>2021</v>
      </c>
      <c r="B5090" s="30" t="s">
        <v>7318</v>
      </c>
      <c r="C5090">
        <v>108</v>
      </c>
    </row>
    <row r="5091" spans="1:3" x14ac:dyDescent="0.4">
      <c r="A5091">
        <v>2021</v>
      </c>
      <c r="B5091" s="30" t="s">
        <v>7319</v>
      </c>
      <c r="C5091">
        <v>254</v>
      </c>
    </row>
    <row r="5092" spans="1:3" x14ac:dyDescent="0.4">
      <c r="A5092">
        <v>2021</v>
      </c>
      <c r="B5092" s="30" t="s">
        <v>7320</v>
      </c>
      <c r="C5092">
        <v>187</v>
      </c>
    </row>
    <row r="5093" spans="1:3" x14ac:dyDescent="0.4">
      <c r="A5093">
        <v>2021</v>
      </c>
      <c r="B5093" s="30" t="s">
        <v>7321</v>
      </c>
      <c r="C5093">
        <v>366</v>
      </c>
    </row>
    <row r="5094" spans="1:3" x14ac:dyDescent="0.4">
      <c r="A5094">
        <v>2021</v>
      </c>
      <c r="B5094" s="30" t="s">
        <v>1842</v>
      </c>
      <c r="C5094">
        <v>236</v>
      </c>
    </row>
    <row r="5095" spans="1:3" x14ac:dyDescent="0.4">
      <c r="A5095">
        <v>2021</v>
      </c>
      <c r="B5095" s="30" t="s">
        <v>7322</v>
      </c>
      <c r="C5095">
        <v>136</v>
      </c>
    </row>
    <row r="5096" spans="1:3" x14ac:dyDescent="0.4">
      <c r="A5096">
        <v>2021</v>
      </c>
      <c r="B5096" s="30" t="s">
        <v>2067</v>
      </c>
      <c r="C5096">
        <v>3053</v>
      </c>
    </row>
    <row r="5097" spans="1:3" x14ac:dyDescent="0.4">
      <c r="A5097">
        <v>2021</v>
      </c>
      <c r="B5097" s="30" t="s">
        <v>7323</v>
      </c>
      <c r="C5097">
        <v>2172</v>
      </c>
    </row>
    <row r="5098" spans="1:3" x14ac:dyDescent="0.4">
      <c r="A5098">
        <v>2021</v>
      </c>
      <c r="B5098" s="30" t="s">
        <v>7324</v>
      </c>
      <c r="C5098">
        <v>45</v>
      </c>
    </row>
    <row r="5099" spans="1:3" x14ac:dyDescent="0.4">
      <c r="A5099">
        <v>2021</v>
      </c>
      <c r="B5099" s="30" t="s">
        <v>7325</v>
      </c>
      <c r="C5099">
        <v>255</v>
      </c>
    </row>
    <row r="5100" spans="1:3" x14ac:dyDescent="0.4">
      <c r="A5100">
        <v>2021</v>
      </c>
      <c r="B5100" s="30" t="s">
        <v>2806</v>
      </c>
      <c r="C5100">
        <v>2399</v>
      </c>
    </row>
    <row r="5101" spans="1:3" x14ac:dyDescent="0.4">
      <c r="A5101">
        <v>2021</v>
      </c>
      <c r="B5101" s="30" t="s">
        <v>7326</v>
      </c>
      <c r="C5101">
        <v>1850</v>
      </c>
    </row>
    <row r="5102" spans="1:3" x14ac:dyDescent="0.4">
      <c r="A5102">
        <v>2021</v>
      </c>
      <c r="B5102" s="30" t="s">
        <v>7328</v>
      </c>
      <c r="C5102">
        <v>222</v>
      </c>
    </row>
    <row r="5103" spans="1:3" x14ac:dyDescent="0.4">
      <c r="A5103">
        <v>2021</v>
      </c>
      <c r="B5103" s="30" t="s">
        <v>7327</v>
      </c>
      <c r="C5103">
        <v>92</v>
      </c>
    </row>
    <row r="5104" spans="1:3" x14ac:dyDescent="0.4">
      <c r="A5104">
        <v>2021</v>
      </c>
      <c r="B5104" s="30" t="s">
        <v>1700</v>
      </c>
      <c r="C5104">
        <v>1264</v>
      </c>
    </row>
    <row r="5105" spans="1:3" x14ac:dyDescent="0.4">
      <c r="A5105">
        <v>2021</v>
      </c>
      <c r="B5105" s="30" t="s">
        <v>7329</v>
      </c>
      <c r="C5105">
        <v>326</v>
      </c>
    </row>
    <row r="5106" spans="1:3" x14ac:dyDescent="0.4">
      <c r="A5106">
        <v>2021</v>
      </c>
      <c r="B5106" s="30" t="s">
        <v>7330</v>
      </c>
      <c r="C5106">
        <v>118</v>
      </c>
    </row>
    <row r="5107" spans="1:3" x14ac:dyDescent="0.4">
      <c r="A5107">
        <v>2021</v>
      </c>
      <c r="B5107" s="30" t="s">
        <v>7331</v>
      </c>
      <c r="C5107">
        <v>145</v>
      </c>
    </row>
    <row r="5108" spans="1:3" x14ac:dyDescent="0.4">
      <c r="A5108">
        <v>2021</v>
      </c>
      <c r="B5108" s="30" t="s">
        <v>7332</v>
      </c>
      <c r="C5108">
        <v>3424</v>
      </c>
    </row>
    <row r="5109" spans="1:3" x14ac:dyDescent="0.4">
      <c r="A5109">
        <v>2021</v>
      </c>
      <c r="B5109" s="30" t="s">
        <v>3770</v>
      </c>
      <c r="C5109">
        <v>1453</v>
      </c>
    </row>
    <row r="5110" spans="1:3" x14ac:dyDescent="0.4">
      <c r="A5110">
        <v>2021</v>
      </c>
      <c r="B5110" s="30" t="s">
        <v>2546</v>
      </c>
      <c r="C5110">
        <v>139</v>
      </c>
    </row>
    <row r="5111" spans="1:3" x14ac:dyDescent="0.4">
      <c r="A5111">
        <v>2021</v>
      </c>
      <c r="B5111" s="30" t="s">
        <v>1003</v>
      </c>
      <c r="C5111">
        <v>1874</v>
      </c>
    </row>
    <row r="5112" spans="1:3" x14ac:dyDescent="0.4">
      <c r="A5112">
        <v>2021</v>
      </c>
      <c r="B5112" s="30" t="s">
        <v>7333</v>
      </c>
      <c r="C5112">
        <v>1425</v>
      </c>
    </row>
    <row r="5113" spans="1:3" x14ac:dyDescent="0.4">
      <c r="A5113">
        <v>2021</v>
      </c>
      <c r="B5113" s="30" t="s">
        <v>8115</v>
      </c>
      <c r="C5113">
        <v>19</v>
      </c>
    </row>
    <row r="5114" spans="1:3" x14ac:dyDescent="0.4">
      <c r="A5114">
        <v>2021</v>
      </c>
      <c r="B5114" s="30" t="s">
        <v>1037</v>
      </c>
      <c r="C5114">
        <v>554</v>
      </c>
    </row>
    <row r="5115" spans="1:3" x14ac:dyDescent="0.4">
      <c r="A5115">
        <v>2021</v>
      </c>
      <c r="B5115" s="30" t="s">
        <v>7334</v>
      </c>
      <c r="C5115">
        <v>1106</v>
      </c>
    </row>
    <row r="5116" spans="1:3" x14ac:dyDescent="0.4">
      <c r="A5116">
        <v>2021</v>
      </c>
      <c r="B5116" s="30" t="s">
        <v>7335</v>
      </c>
      <c r="C5116">
        <v>1310</v>
      </c>
    </row>
    <row r="5117" spans="1:3" x14ac:dyDescent="0.4">
      <c r="A5117">
        <v>2021</v>
      </c>
      <c r="B5117" s="30" t="s">
        <v>7336</v>
      </c>
      <c r="C5117">
        <v>330</v>
      </c>
    </row>
    <row r="5118" spans="1:3" x14ac:dyDescent="0.4">
      <c r="A5118">
        <v>2021</v>
      </c>
      <c r="B5118" s="30" t="s">
        <v>7337</v>
      </c>
      <c r="C5118">
        <v>224</v>
      </c>
    </row>
    <row r="5119" spans="1:3" x14ac:dyDescent="0.4">
      <c r="A5119">
        <v>2021</v>
      </c>
      <c r="B5119" s="30" t="s">
        <v>7338</v>
      </c>
      <c r="C5119">
        <v>95</v>
      </c>
    </row>
    <row r="5120" spans="1:3" x14ac:dyDescent="0.4">
      <c r="A5120">
        <v>2021</v>
      </c>
      <c r="B5120" s="30" t="s">
        <v>1161</v>
      </c>
      <c r="C5120">
        <v>1016</v>
      </c>
    </row>
    <row r="5121" spans="1:3" x14ac:dyDescent="0.4">
      <c r="A5121">
        <v>2021</v>
      </c>
      <c r="B5121" s="30" t="s">
        <v>7339</v>
      </c>
      <c r="C5121">
        <v>5315</v>
      </c>
    </row>
    <row r="5122" spans="1:3" x14ac:dyDescent="0.4">
      <c r="A5122">
        <v>2021</v>
      </c>
      <c r="B5122" s="30" t="s">
        <v>177</v>
      </c>
      <c r="C5122">
        <v>5242</v>
      </c>
    </row>
    <row r="5123" spans="1:3" x14ac:dyDescent="0.4">
      <c r="A5123">
        <v>2021</v>
      </c>
      <c r="B5123" s="30" t="s">
        <v>7340</v>
      </c>
      <c r="C5123">
        <v>3614</v>
      </c>
    </row>
    <row r="5124" spans="1:3" x14ac:dyDescent="0.4">
      <c r="A5124">
        <v>2021</v>
      </c>
      <c r="B5124" s="30" t="s">
        <v>7341</v>
      </c>
      <c r="C5124">
        <v>1866</v>
      </c>
    </row>
    <row r="5125" spans="1:3" x14ac:dyDescent="0.4">
      <c r="A5125">
        <v>2021</v>
      </c>
      <c r="B5125" s="30" t="s">
        <v>7342</v>
      </c>
      <c r="C5125">
        <v>1831</v>
      </c>
    </row>
    <row r="5126" spans="1:3" x14ac:dyDescent="0.4">
      <c r="A5126">
        <v>2021</v>
      </c>
      <c r="B5126" s="30" t="s">
        <v>2983</v>
      </c>
      <c r="C5126">
        <v>2693</v>
      </c>
    </row>
    <row r="5127" spans="1:3" x14ac:dyDescent="0.4">
      <c r="A5127">
        <v>2021</v>
      </c>
      <c r="B5127" s="30" t="s">
        <v>1956</v>
      </c>
      <c r="C5127">
        <v>1855</v>
      </c>
    </row>
    <row r="5128" spans="1:3" x14ac:dyDescent="0.4">
      <c r="A5128">
        <v>2021</v>
      </c>
      <c r="B5128" s="30" t="s">
        <v>7345</v>
      </c>
      <c r="C5128">
        <v>642</v>
      </c>
    </row>
    <row r="5129" spans="1:3" x14ac:dyDescent="0.4">
      <c r="A5129">
        <v>2021</v>
      </c>
      <c r="B5129" s="30" t="s">
        <v>7343</v>
      </c>
      <c r="C5129">
        <v>345</v>
      </c>
    </row>
    <row r="5130" spans="1:3" x14ac:dyDescent="0.4">
      <c r="A5130">
        <v>2021</v>
      </c>
      <c r="B5130" s="30" t="s">
        <v>7344</v>
      </c>
      <c r="C5130">
        <v>90</v>
      </c>
    </row>
    <row r="5131" spans="1:3" x14ac:dyDescent="0.4">
      <c r="A5131">
        <v>2021</v>
      </c>
      <c r="B5131" s="30" t="s">
        <v>7993</v>
      </c>
      <c r="C5131">
        <v>24</v>
      </c>
    </row>
    <row r="5132" spans="1:3" x14ac:dyDescent="0.4">
      <c r="A5132">
        <v>2021</v>
      </c>
      <c r="B5132" s="30" t="s">
        <v>7346</v>
      </c>
      <c r="C5132">
        <v>28</v>
      </c>
    </row>
    <row r="5133" spans="1:3" x14ac:dyDescent="0.4">
      <c r="A5133">
        <v>2021</v>
      </c>
      <c r="B5133" s="30" t="s">
        <v>3339</v>
      </c>
      <c r="C5133">
        <v>2420</v>
      </c>
    </row>
    <row r="5134" spans="1:3" x14ac:dyDescent="0.4">
      <c r="A5134">
        <v>2021</v>
      </c>
      <c r="B5134" s="30" t="s">
        <v>1500</v>
      </c>
      <c r="C5134">
        <v>2390</v>
      </c>
    </row>
    <row r="5135" spans="1:3" x14ac:dyDescent="0.4">
      <c r="A5135">
        <v>2021</v>
      </c>
      <c r="B5135" s="30" t="s">
        <v>7347</v>
      </c>
      <c r="C5135">
        <v>1063</v>
      </c>
    </row>
    <row r="5136" spans="1:3" x14ac:dyDescent="0.4">
      <c r="A5136">
        <v>2021</v>
      </c>
      <c r="B5136" s="30" t="s">
        <v>759</v>
      </c>
      <c r="C5136">
        <v>1790</v>
      </c>
    </row>
    <row r="5137" spans="1:3" x14ac:dyDescent="0.4">
      <c r="A5137">
        <v>2021</v>
      </c>
      <c r="B5137" s="30" t="s">
        <v>3080</v>
      </c>
      <c r="C5137">
        <v>6620</v>
      </c>
    </row>
    <row r="5138" spans="1:3" x14ac:dyDescent="0.4">
      <c r="A5138">
        <v>2021</v>
      </c>
      <c r="B5138" s="30" t="s">
        <v>1408</v>
      </c>
      <c r="C5138">
        <v>1400</v>
      </c>
    </row>
    <row r="5139" spans="1:3" x14ac:dyDescent="0.4">
      <c r="A5139">
        <v>2021</v>
      </c>
      <c r="B5139" s="30" t="s">
        <v>2318</v>
      </c>
      <c r="C5139">
        <v>5933</v>
      </c>
    </row>
    <row r="5140" spans="1:3" x14ac:dyDescent="0.4">
      <c r="A5140">
        <v>2021</v>
      </c>
      <c r="B5140" s="30" t="s">
        <v>7348</v>
      </c>
      <c r="C5140">
        <v>569</v>
      </c>
    </row>
    <row r="5141" spans="1:3" x14ac:dyDescent="0.4">
      <c r="A5141">
        <v>2021</v>
      </c>
      <c r="B5141" s="30" t="s">
        <v>7349</v>
      </c>
      <c r="C5141">
        <v>179</v>
      </c>
    </row>
    <row r="5142" spans="1:3" x14ac:dyDescent="0.4">
      <c r="A5142">
        <v>2021</v>
      </c>
      <c r="B5142" s="30" t="s">
        <v>636</v>
      </c>
      <c r="C5142">
        <v>1362</v>
      </c>
    </row>
    <row r="5143" spans="1:3" x14ac:dyDescent="0.4">
      <c r="A5143">
        <v>2021</v>
      </c>
      <c r="B5143" s="30" t="s">
        <v>7350</v>
      </c>
      <c r="C5143">
        <v>56</v>
      </c>
    </row>
    <row r="5144" spans="1:3" x14ac:dyDescent="0.4">
      <c r="A5144">
        <v>2021</v>
      </c>
      <c r="B5144" s="30" t="s">
        <v>7351</v>
      </c>
      <c r="C5144">
        <v>53</v>
      </c>
    </row>
    <row r="5145" spans="1:3" x14ac:dyDescent="0.4">
      <c r="A5145">
        <v>2021</v>
      </c>
      <c r="B5145" s="30" t="s">
        <v>7352</v>
      </c>
      <c r="C5145">
        <v>1944</v>
      </c>
    </row>
    <row r="5146" spans="1:3" x14ac:dyDescent="0.4">
      <c r="A5146">
        <v>2021</v>
      </c>
      <c r="B5146" s="30" t="s">
        <v>2842</v>
      </c>
      <c r="C5146">
        <v>1465</v>
      </c>
    </row>
    <row r="5147" spans="1:3" x14ac:dyDescent="0.4">
      <c r="A5147">
        <v>2021</v>
      </c>
      <c r="B5147" s="30" t="s">
        <v>7353</v>
      </c>
      <c r="C5147">
        <v>121</v>
      </c>
    </row>
    <row r="5148" spans="1:3" x14ac:dyDescent="0.4">
      <c r="A5148">
        <v>2021</v>
      </c>
      <c r="B5148" s="30" t="s">
        <v>7354</v>
      </c>
      <c r="C5148">
        <v>134</v>
      </c>
    </row>
    <row r="5149" spans="1:3" x14ac:dyDescent="0.4">
      <c r="A5149">
        <v>2021</v>
      </c>
      <c r="B5149" s="30" t="s">
        <v>7355</v>
      </c>
      <c r="C5149">
        <v>34</v>
      </c>
    </row>
    <row r="5150" spans="1:3" x14ac:dyDescent="0.4">
      <c r="A5150">
        <v>2021</v>
      </c>
      <c r="B5150" s="30" t="s">
        <v>7356</v>
      </c>
      <c r="C5150">
        <v>4275</v>
      </c>
    </row>
    <row r="5151" spans="1:3" x14ac:dyDescent="0.4">
      <c r="A5151">
        <v>2021</v>
      </c>
      <c r="B5151" s="30" t="s">
        <v>7357</v>
      </c>
      <c r="C5151">
        <v>482</v>
      </c>
    </row>
    <row r="5152" spans="1:3" x14ac:dyDescent="0.4">
      <c r="A5152">
        <v>2021</v>
      </c>
      <c r="B5152" s="30" t="s">
        <v>7358</v>
      </c>
      <c r="C5152">
        <v>1033</v>
      </c>
    </row>
    <row r="5153" spans="1:3" x14ac:dyDescent="0.4">
      <c r="A5153">
        <v>2021</v>
      </c>
      <c r="B5153" s="30" t="s">
        <v>369</v>
      </c>
      <c r="C5153">
        <v>2841</v>
      </c>
    </row>
    <row r="5154" spans="1:3" x14ac:dyDescent="0.4">
      <c r="A5154">
        <v>2021</v>
      </c>
      <c r="B5154" s="30" t="s">
        <v>942</v>
      </c>
      <c r="C5154">
        <v>1959</v>
      </c>
    </row>
    <row r="5155" spans="1:3" x14ac:dyDescent="0.4">
      <c r="A5155">
        <v>2021</v>
      </c>
      <c r="B5155" s="30" t="s">
        <v>7360</v>
      </c>
      <c r="C5155">
        <v>819</v>
      </c>
    </row>
    <row r="5156" spans="1:3" x14ac:dyDescent="0.4">
      <c r="A5156">
        <v>2021</v>
      </c>
      <c r="B5156" s="30" t="s">
        <v>7359</v>
      </c>
      <c r="C5156">
        <v>582</v>
      </c>
    </row>
    <row r="5157" spans="1:3" x14ac:dyDescent="0.4">
      <c r="A5157">
        <v>2021</v>
      </c>
      <c r="B5157" s="30" t="s">
        <v>7361</v>
      </c>
      <c r="C5157">
        <v>90</v>
      </c>
    </row>
    <row r="5158" spans="1:3" x14ac:dyDescent="0.4">
      <c r="A5158">
        <v>2021</v>
      </c>
      <c r="B5158" s="30" t="s">
        <v>7362</v>
      </c>
      <c r="C5158">
        <v>115</v>
      </c>
    </row>
    <row r="5159" spans="1:3" x14ac:dyDescent="0.4">
      <c r="A5159">
        <v>2021</v>
      </c>
      <c r="B5159" s="30" t="s">
        <v>7363</v>
      </c>
      <c r="C5159">
        <v>53</v>
      </c>
    </row>
    <row r="5160" spans="1:3" x14ac:dyDescent="0.4">
      <c r="A5160">
        <v>2021</v>
      </c>
      <c r="B5160" s="30" t="s">
        <v>8116</v>
      </c>
      <c r="C5160">
        <v>255</v>
      </c>
    </row>
    <row r="5161" spans="1:3" x14ac:dyDescent="0.4">
      <c r="A5161">
        <v>2021</v>
      </c>
      <c r="B5161" s="30" t="s">
        <v>3544</v>
      </c>
      <c r="C5161">
        <v>1616</v>
      </c>
    </row>
    <row r="5162" spans="1:3" x14ac:dyDescent="0.4">
      <c r="A5162">
        <v>2021</v>
      </c>
      <c r="B5162" s="30" t="s">
        <v>3424</v>
      </c>
      <c r="C5162">
        <v>960</v>
      </c>
    </row>
    <row r="5163" spans="1:3" x14ac:dyDescent="0.4">
      <c r="A5163">
        <v>2021</v>
      </c>
      <c r="B5163" s="30" t="s">
        <v>7364</v>
      </c>
      <c r="C5163">
        <v>1732</v>
      </c>
    </row>
    <row r="5164" spans="1:3" x14ac:dyDescent="0.4">
      <c r="A5164">
        <v>2021</v>
      </c>
      <c r="B5164" s="30" t="s">
        <v>7365</v>
      </c>
      <c r="C5164">
        <v>287</v>
      </c>
    </row>
    <row r="5165" spans="1:3" x14ac:dyDescent="0.4">
      <c r="A5165">
        <v>2021</v>
      </c>
      <c r="B5165" s="30" t="s">
        <v>7366</v>
      </c>
      <c r="C5165">
        <v>544</v>
      </c>
    </row>
    <row r="5166" spans="1:3" x14ac:dyDescent="0.4">
      <c r="A5166">
        <v>2021</v>
      </c>
      <c r="B5166" s="30" t="s">
        <v>2982</v>
      </c>
      <c r="C5166">
        <v>6498</v>
      </c>
    </row>
    <row r="5167" spans="1:3" x14ac:dyDescent="0.4">
      <c r="A5167">
        <v>2021</v>
      </c>
      <c r="B5167" s="30" t="s">
        <v>7367</v>
      </c>
      <c r="C5167">
        <v>1412</v>
      </c>
    </row>
    <row r="5168" spans="1:3" x14ac:dyDescent="0.4">
      <c r="A5168">
        <v>2021</v>
      </c>
      <c r="B5168" s="30" t="s">
        <v>2263</v>
      </c>
      <c r="C5168">
        <v>8876</v>
      </c>
    </row>
    <row r="5169" spans="1:3" x14ac:dyDescent="0.4">
      <c r="A5169">
        <v>2021</v>
      </c>
      <c r="B5169" s="30" t="s">
        <v>7368</v>
      </c>
      <c r="C5169">
        <v>419</v>
      </c>
    </row>
    <row r="5170" spans="1:3" x14ac:dyDescent="0.4">
      <c r="A5170">
        <v>2021</v>
      </c>
      <c r="B5170" s="30" t="s">
        <v>1246</v>
      </c>
      <c r="C5170">
        <v>1496</v>
      </c>
    </row>
    <row r="5171" spans="1:3" x14ac:dyDescent="0.4">
      <c r="A5171">
        <v>2021</v>
      </c>
      <c r="B5171" s="30" t="s">
        <v>1983</v>
      </c>
      <c r="C5171">
        <v>1761</v>
      </c>
    </row>
    <row r="5172" spans="1:3" x14ac:dyDescent="0.4">
      <c r="A5172">
        <v>2021</v>
      </c>
      <c r="B5172" s="30" t="s">
        <v>7369</v>
      </c>
      <c r="C5172">
        <v>36</v>
      </c>
    </row>
    <row r="5173" spans="1:3" x14ac:dyDescent="0.4">
      <c r="A5173">
        <v>2021</v>
      </c>
      <c r="B5173" s="30" t="s">
        <v>1954</v>
      </c>
      <c r="C5173">
        <v>2464</v>
      </c>
    </row>
    <row r="5174" spans="1:3" x14ac:dyDescent="0.4">
      <c r="A5174">
        <v>2021</v>
      </c>
      <c r="B5174" s="30" t="s">
        <v>7370</v>
      </c>
      <c r="C5174">
        <v>61</v>
      </c>
    </row>
    <row r="5175" spans="1:3" x14ac:dyDescent="0.4">
      <c r="A5175">
        <v>2021</v>
      </c>
      <c r="B5175" s="30" t="s">
        <v>7371</v>
      </c>
      <c r="C5175">
        <v>356</v>
      </c>
    </row>
    <row r="5176" spans="1:3" x14ac:dyDescent="0.4">
      <c r="A5176">
        <v>2021</v>
      </c>
      <c r="B5176" s="30" t="s">
        <v>7372</v>
      </c>
      <c r="C5176">
        <v>13</v>
      </c>
    </row>
    <row r="5177" spans="1:3" x14ac:dyDescent="0.4">
      <c r="A5177">
        <v>2021</v>
      </c>
      <c r="B5177" s="30" t="s">
        <v>2866</v>
      </c>
      <c r="C5177">
        <v>2892</v>
      </c>
    </row>
    <row r="5178" spans="1:3" x14ac:dyDescent="0.4">
      <c r="A5178">
        <v>2021</v>
      </c>
      <c r="B5178" s="30" t="s">
        <v>7373</v>
      </c>
      <c r="C5178">
        <v>506</v>
      </c>
    </row>
    <row r="5179" spans="1:3" x14ac:dyDescent="0.4">
      <c r="A5179">
        <v>2021</v>
      </c>
      <c r="B5179" s="30" t="s">
        <v>7374</v>
      </c>
      <c r="C5179">
        <v>113</v>
      </c>
    </row>
    <row r="5180" spans="1:3" x14ac:dyDescent="0.4">
      <c r="A5180">
        <v>2021</v>
      </c>
      <c r="B5180" s="30" t="s">
        <v>7375</v>
      </c>
      <c r="C5180">
        <v>302</v>
      </c>
    </row>
    <row r="5181" spans="1:3" x14ac:dyDescent="0.4">
      <c r="A5181">
        <v>2021</v>
      </c>
      <c r="B5181" s="30" t="s">
        <v>7376</v>
      </c>
      <c r="C5181">
        <v>825</v>
      </c>
    </row>
    <row r="5182" spans="1:3" x14ac:dyDescent="0.4">
      <c r="A5182">
        <v>2021</v>
      </c>
      <c r="B5182" s="30" t="s">
        <v>1400</v>
      </c>
      <c r="C5182">
        <v>4003</v>
      </c>
    </row>
    <row r="5183" spans="1:3" x14ac:dyDescent="0.4">
      <c r="A5183">
        <v>2021</v>
      </c>
      <c r="B5183" s="30" t="s">
        <v>7377</v>
      </c>
      <c r="C5183">
        <v>444</v>
      </c>
    </row>
    <row r="5184" spans="1:3" x14ac:dyDescent="0.4">
      <c r="A5184">
        <v>2021</v>
      </c>
      <c r="B5184" s="30" t="s">
        <v>7378</v>
      </c>
      <c r="C5184">
        <v>85</v>
      </c>
    </row>
    <row r="5185" spans="1:3" x14ac:dyDescent="0.4">
      <c r="A5185">
        <v>2021</v>
      </c>
      <c r="B5185" s="30" t="s">
        <v>2798</v>
      </c>
      <c r="C5185">
        <v>60</v>
      </c>
    </row>
    <row r="5186" spans="1:3" x14ac:dyDescent="0.4">
      <c r="A5186">
        <v>2021</v>
      </c>
      <c r="B5186" s="30" t="s">
        <v>7379</v>
      </c>
      <c r="C5186">
        <v>163</v>
      </c>
    </row>
    <row r="5187" spans="1:3" x14ac:dyDescent="0.4">
      <c r="A5187">
        <v>2021</v>
      </c>
      <c r="B5187" s="30" t="s">
        <v>8036</v>
      </c>
      <c r="C5187">
        <v>113</v>
      </c>
    </row>
    <row r="5188" spans="1:3" x14ac:dyDescent="0.4">
      <c r="A5188">
        <v>2021</v>
      </c>
      <c r="B5188" s="30" t="s">
        <v>674</v>
      </c>
      <c r="C5188">
        <v>324</v>
      </c>
    </row>
    <row r="5189" spans="1:3" x14ac:dyDescent="0.4">
      <c r="A5189">
        <v>2021</v>
      </c>
      <c r="B5189" s="30" t="s">
        <v>2940</v>
      </c>
      <c r="C5189">
        <v>16051</v>
      </c>
    </row>
    <row r="5190" spans="1:3" x14ac:dyDescent="0.4">
      <c r="A5190">
        <v>2021</v>
      </c>
      <c r="B5190" s="30" t="s">
        <v>1852</v>
      </c>
      <c r="C5190">
        <v>1312</v>
      </c>
    </row>
    <row r="5191" spans="1:3" x14ac:dyDescent="0.4">
      <c r="A5191">
        <v>2021</v>
      </c>
      <c r="B5191" s="30" t="s">
        <v>7380</v>
      </c>
      <c r="C5191">
        <v>103</v>
      </c>
    </row>
    <row r="5192" spans="1:3" x14ac:dyDescent="0.4">
      <c r="A5192">
        <v>2021</v>
      </c>
      <c r="B5192" s="30" t="s">
        <v>7381</v>
      </c>
      <c r="C5192">
        <v>3584</v>
      </c>
    </row>
    <row r="5193" spans="1:3" x14ac:dyDescent="0.4">
      <c r="A5193">
        <v>2021</v>
      </c>
      <c r="B5193" s="30" t="s">
        <v>2348</v>
      </c>
      <c r="C5193">
        <v>3667</v>
      </c>
    </row>
    <row r="5194" spans="1:3" x14ac:dyDescent="0.4">
      <c r="A5194">
        <v>2021</v>
      </c>
      <c r="B5194" s="30" t="s">
        <v>7382</v>
      </c>
      <c r="C5194">
        <v>229</v>
      </c>
    </row>
    <row r="5195" spans="1:3" x14ac:dyDescent="0.4">
      <c r="A5195">
        <v>2021</v>
      </c>
      <c r="B5195" s="30" t="s">
        <v>1135</v>
      </c>
      <c r="C5195">
        <v>4454</v>
      </c>
    </row>
    <row r="5196" spans="1:3" x14ac:dyDescent="0.4">
      <c r="A5196">
        <v>2021</v>
      </c>
      <c r="B5196" s="30" t="s">
        <v>7383</v>
      </c>
      <c r="C5196">
        <v>1228</v>
      </c>
    </row>
    <row r="5197" spans="1:3" x14ac:dyDescent="0.4">
      <c r="A5197">
        <v>2021</v>
      </c>
      <c r="B5197" s="30" t="s">
        <v>2402</v>
      </c>
      <c r="C5197">
        <v>490</v>
      </c>
    </row>
    <row r="5198" spans="1:3" x14ac:dyDescent="0.4">
      <c r="A5198">
        <v>2021</v>
      </c>
      <c r="B5198" s="30" t="s">
        <v>3159</v>
      </c>
      <c r="C5198">
        <v>389</v>
      </c>
    </row>
    <row r="5199" spans="1:3" x14ac:dyDescent="0.4">
      <c r="A5199">
        <v>2021</v>
      </c>
      <c r="B5199" s="30" t="s">
        <v>718</v>
      </c>
      <c r="C5199">
        <v>261</v>
      </c>
    </row>
    <row r="5200" spans="1:3" x14ac:dyDescent="0.4">
      <c r="A5200">
        <v>2021</v>
      </c>
      <c r="B5200" s="30" t="s">
        <v>7385</v>
      </c>
      <c r="C5200">
        <v>122</v>
      </c>
    </row>
    <row r="5201" spans="1:3" x14ac:dyDescent="0.4">
      <c r="A5201">
        <v>2021</v>
      </c>
      <c r="B5201" s="30" t="s">
        <v>7386</v>
      </c>
      <c r="C5201">
        <v>35</v>
      </c>
    </row>
    <row r="5202" spans="1:3" x14ac:dyDescent="0.4">
      <c r="A5202">
        <v>2021</v>
      </c>
      <c r="B5202" s="30" t="s">
        <v>7384</v>
      </c>
      <c r="C5202">
        <v>32</v>
      </c>
    </row>
    <row r="5203" spans="1:3" x14ac:dyDescent="0.4">
      <c r="A5203">
        <v>2021</v>
      </c>
      <c r="B5203" s="30" t="s">
        <v>2540</v>
      </c>
      <c r="C5203">
        <v>310</v>
      </c>
    </row>
    <row r="5204" spans="1:3" x14ac:dyDescent="0.4">
      <c r="A5204">
        <v>2021</v>
      </c>
      <c r="B5204" s="30" t="s">
        <v>7387</v>
      </c>
      <c r="C5204">
        <v>167</v>
      </c>
    </row>
    <row r="5205" spans="1:3" x14ac:dyDescent="0.4">
      <c r="A5205">
        <v>2021</v>
      </c>
      <c r="B5205" s="30" t="s">
        <v>3448</v>
      </c>
      <c r="C5205">
        <v>18546</v>
      </c>
    </row>
    <row r="5206" spans="1:3" x14ac:dyDescent="0.4">
      <c r="A5206">
        <v>2021</v>
      </c>
      <c r="B5206" s="30" t="s">
        <v>7388</v>
      </c>
      <c r="C5206">
        <v>53</v>
      </c>
    </row>
    <row r="5207" spans="1:3" x14ac:dyDescent="0.4">
      <c r="A5207">
        <v>2021</v>
      </c>
      <c r="B5207" s="30" t="s">
        <v>7389</v>
      </c>
      <c r="C5207">
        <v>46</v>
      </c>
    </row>
    <row r="5208" spans="1:3" x14ac:dyDescent="0.4">
      <c r="A5208">
        <v>2021</v>
      </c>
      <c r="B5208" s="30" t="s">
        <v>3201</v>
      </c>
      <c r="C5208">
        <v>129</v>
      </c>
    </row>
    <row r="5209" spans="1:3" x14ac:dyDescent="0.4">
      <c r="A5209">
        <v>2021</v>
      </c>
      <c r="B5209" s="30" t="s">
        <v>648</v>
      </c>
      <c r="C5209">
        <v>202</v>
      </c>
    </row>
    <row r="5210" spans="1:3" x14ac:dyDescent="0.4">
      <c r="A5210">
        <v>2021</v>
      </c>
      <c r="B5210" s="30" t="s">
        <v>7390</v>
      </c>
      <c r="C5210">
        <v>184</v>
      </c>
    </row>
    <row r="5211" spans="1:3" x14ac:dyDescent="0.4">
      <c r="A5211">
        <v>2021</v>
      </c>
      <c r="B5211" s="30" t="s">
        <v>7391</v>
      </c>
      <c r="C5211">
        <v>131</v>
      </c>
    </row>
    <row r="5212" spans="1:3" x14ac:dyDescent="0.4">
      <c r="A5212">
        <v>2021</v>
      </c>
      <c r="B5212" s="30" t="s">
        <v>1595</v>
      </c>
      <c r="C5212">
        <v>13373</v>
      </c>
    </row>
    <row r="5213" spans="1:3" x14ac:dyDescent="0.4">
      <c r="A5213">
        <v>2021</v>
      </c>
      <c r="B5213" s="30" t="s">
        <v>614</v>
      </c>
      <c r="C5213">
        <v>25267</v>
      </c>
    </row>
    <row r="5214" spans="1:3" x14ac:dyDescent="0.4">
      <c r="A5214">
        <v>2021</v>
      </c>
      <c r="B5214" s="30" t="s">
        <v>7392</v>
      </c>
      <c r="C5214">
        <v>16026</v>
      </c>
    </row>
    <row r="5215" spans="1:3" x14ac:dyDescent="0.4">
      <c r="A5215">
        <v>2021</v>
      </c>
      <c r="B5215" s="30" t="s">
        <v>7393</v>
      </c>
      <c r="C5215">
        <v>14448</v>
      </c>
    </row>
    <row r="5216" spans="1:3" x14ac:dyDescent="0.4">
      <c r="A5216">
        <v>2021</v>
      </c>
      <c r="B5216" s="30" t="s">
        <v>7394</v>
      </c>
      <c r="C5216">
        <v>390</v>
      </c>
    </row>
    <row r="5217" spans="1:3" x14ac:dyDescent="0.4">
      <c r="A5217">
        <v>2021</v>
      </c>
      <c r="B5217" s="30" t="s">
        <v>7395</v>
      </c>
      <c r="C5217">
        <v>344</v>
      </c>
    </row>
    <row r="5218" spans="1:3" x14ac:dyDescent="0.4">
      <c r="A5218">
        <v>2021</v>
      </c>
      <c r="B5218" s="30" t="s">
        <v>2776</v>
      </c>
      <c r="C5218">
        <v>1127</v>
      </c>
    </row>
    <row r="5219" spans="1:3" x14ac:dyDescent="0.4">
      <c r="A5219">
        <v>2021</v>
      </c>
      <c r="B5219" s="30" t="s">
        <v>7396</v>
      </c>
      <c r="C5219">
        <v>88</v>
      </c>
    </row>
    <row r="5220" spans="1:3" x14ac:dyDescent="0.4">
      <c r="A5220">
        <v>2021</v>
      </c>
      <c r="B5220" s="30" t="s">
        <v>7397</v>
      </c>
      <c r="C5220">
        <v>56</v>
      </c>
    </row>
    <row r="5221" spans="1:3" x14ac:dyDescent="0.4">
      <c r="A5221">
        <v>2021</v>
      </c>
      <c r="B5221" s="30" t="s">
        <v>7398</v>
      </c>
      <c r="C5221">
        <v>750</v>
      </c>
    </row>
    <row r="5222" spans="1:3" x14ac:dyDescent="0.4">
      <c r="A5222">
        <v>2021</v>
      </c>
      <c r="B5222" s="30" t="s">
        <v>7399</v>
      </c>
      <c r="C5222">
        <v>186</v>
      </c>
    </row>
    <row r="5223" spans="1:3" x14ac:dyDescent="0.4">
      <c r="A5223">
        <v>2021</v>
      </c>
      <c r="B5223" s="30" t="s">
        <v>2174</v>
      </c>
      <c r="C5223">
        <v>4251</v>
      </c>
    </row>
    <row r="5224" spans="1:3" x14ac:dyDescent="0.4">
      <c r="A5224">
        <v>2021</v>
      </c>
      <c r="B5224" s="30" t="s">
        <v>7400</v>
      </c>
      <c r="C5224">
        <v>387</v>
      </c>
    </row>
    <row r="5225" spans="1:3" x14ac:dyDescent="0.4">
      <c r="A5225">
        <v>2021</v>
      </c>
      <c r="B5225" s="30" t="s">
        <v>7401</v>
      </c>
      <c r="C5225">
        <v>172</v>
      </c>
    </row>
    <row r="5226" spans="1:3" x14ac:dyDescent="0.4">
      <c r="A5226">
        <v>2021</v>
      </c>
      <c r="B5226" s="30" t="s">
        <v>7402</v>
      </c>
      <c r="C5226">
        <v>27</v>
      </c>
    </row>
    <row r="5227" spans="1:3" x14ac:dyDescent="0.4">
      <c r="A5227">
        <v>2021</v>
      </c>
      <c r="B5227" s="30" t="s">
        <v>7403</v>
      </c>
      <c r="C5227">
        <v>759</v>
      </c>
    </row>
    <row r="5228" spans="1:3" x14ac:dyDescent="0.4">
      <c r="A5228">
        <v>2021</v>
      </c>
      <c r="B5228" s="30" t="s">
        <v>3648</v>
      </c>
      <c r="C5228">
        <v>1545</v>
      </c>
    </row>
    <row r="5229" spans="1:3" x14ac:dyDescent="0.4">
      <c r="A5229">
        <v>2021</v>
      </c>
      <c r="B5229" s="30" t="s">
        <v>1674</v>
      </c>
      <c r="C5229">
        <v>1015</v>
      </c>
    </row>
    <row r="5230" spans="1:3" x14ac:dyDescent="0.4">
      <c r="A5230">
        <v>2021</v>
      </c>
      <c r="B5230" s="30" t="s">
        <v>7404</v>
      </c>
      <c r="C5230">
        <v>2672</v>
      </c>
    </row>
    <row r="5231" spans="1:3" x14ac:dyDescent="0.4">
      <c r="A5231">
        <v>2021</v>
      </c>
      <c r="B5231" s="30" t="s">
        <v>7405</v>
      </c>
      <c r="C5231">
        <v>94</v>
      </c>
    </row>
    <row r="5232" spans="1:3" x14ac:dyDescent="0.4">
      <c r="A5232">
        <v>2021</v>
      </c>
      <c r="B5232" s="30" t="s">
        <v>1416</v>
      </c>
      <c r="C5232">
        <v>4263</v>
      </c>
    </row>
    <row r="5233" spans="1:3" x14ac:dyDescent="0.4">
      <c r="A5233">
        <v>2021</v>
      </c>
      <c r="B5233" s="30" t="s">
        <v>7406</v>
      </c>
      <c r="C5233">
        <v>167</v>
      </c>
    </row>
    <row r="5234" spans="1:3" x14ac:dyDescent="0.4">
      <c r="A5234">
        <v>2021</v>
      </c>
      <c r="B5234" s="30" t="s">
        <v>7407</v>
      </c>
      <c r="C5234">
        <v>1238</v>
      </c>
    </row>
    <row r="5235" spans="1:3" x14ac:dyDescent="0.4">
      <c r="A5235">
        <v>2021</v>
      </c>
      <c r="B5235" s="30" t="s">
        <v>2584</v>
      </c>
      <c r="C5235">
        <v>1029</v>
      </c>
    </row>
    <row r="5236" spans="1:3" x14ac:dyDescent="0.4">
      <c r="A5236">
        <v>2021</v>
      </c>
      <c r="B5236" s="30" t="s">
        <v>7408</v>
      </c>
      <c r="C5236">
        <v>405</v>
      </c>
    </row>
    <row r="5237" spans="1:3" x14ac:dyDescent="0.4">
      <c r="A5237">
        <v>2021</v>
      </c>
      <c r="B5237" s="30" t="s">
        <v>7409</v>
      </c>
      <c r="C5237">
        <v>810</v>
      </c>
    </row>
    <row r="5238" spans="1:3" x14ac:dyDescent="0.4">
      <c r="A5238">
        <v>2021</v>
      </c>
      <c r="B5238" s="30" t="s">
        <v>7410</v>
      </c>
      <c r="C5238">
        <v>3336</v>
      </c>
    </row>
    <row r="5239" spans="1:3" x14ac:dyDescent="0.4">
      <c r="A5239">
        <v>2021</v>
      </c>
      <c r="B5239" s="30" t="s">
        <v>2591</v>
      </c>
      <c r="C5239">
        <v>2821</v>
      </c>
    </row>
    <row r="5240" spans="1:3" x14ac:dyDescent="0.4">
      <c r="A5240">
        <v>2021</v>
      </c>
      <c r="B5240" s="30" t="s">
        <v>7411</v>
      </c>
      <c r="C5240">
        <v>260</v>
      </c>
    </row>
    <row r="5241" spans="1:3" x14ac:dyDescent="0.4">
      <c r="A5241">
        <v>2021</v>
      </c>
      <c r="B5241" s="30" t="s">
        <v>7412</v>
      </c>
      <c r="C5241">
        <v>149</v>
      </c>
    </row>
    <row r="5242" spans="1:3" x14ac:dyDescent="0.4">
      <c r="A5242">
        <v>2021</v>
      </c>
      <c r="B5242" s="30" t="s">
        <v>7413</v>
      </c>
      <c r="C5242">
        <v>36</v>
      </c>
    </row>
    <row r="5243" spans="1:3" x14ac:dyDescent="0.4">
      <c r="A5243">
        <v>2021</v>
      </c>
      <c r="B5243" s="30" t="s">
        <v>7414</v>
      </c>
      <c r="C5243">
        <v>2567</v>
      </c>
    </row>
    <row r="5244" spans="1:3" x14ac:dyDescent="0.4">
      <c r="A5244">
        <v>2021</v>
      </c>
      <c r="B5244" s="30" t="s">
        <v>7415</v>
      </c>
      <c r="C5244">
        <v>1170</v>
      </c>
    </row>
    <row r="5245" spans="1:3" x14ac:dyDescent="0.4">
      <c r="A5245">
        <v>2021</v>
      </c>
      <c r="B5245" s="30" t="s">
        <v>7416</v>
      </c>
      <c r="C5245">
        <v>2238</v>
      </c>
    </row>
    <row r="5246" spans="1:3" x14ac:dyDescent="0.4">
      <c r="A5246">
        <v>2021</v>
      </c>
      <c r="B5246" s="30" t="s">
        <v>1646</v>
      </c>
      <c r="C5246">
        <v>263</v>
      </c>
    </row>
    <row r="5247" spans="1:3" x14ac:dyDescent="0.4">
      <c r="A5247">
        <v>2021</v>
      </c>
      <c r="B5247" s="30" t="s">
        <v>7417</v>
      </c>
      <c r="C5247">
        <v>2477</v>
      </c>
    </row>
    <row r="5248" spans="1:3" x14ac:dyDescent="0.4">
      <c r="A5248">
        <v>2021</v>
      </c>
      <c r="B5248" s="30" t="s">
        <v>7418</v>
      </c>
      <c r="C5248">
        <v>417</v>
      </c>
    </row>
    <row r="5249" spans="1:3" x14ac:dyDescent="0.4">
      <c r="A5249">
        <v>2021</v>
      </c>
      <c r="B5249" s="30" t="s">
        <v>1149</v>
      </c>
      <c r="C5249">
        <v>2173</v>
      </c>
    </row>
    <row r="5250" spans="1:3" x14ac:dyDescent="0.4">
      <c r="A5250">
        <v>2021</v>
      </c>
      <c r="B5250" s="30" t="s">
        <v>158</v>
      </c>
      <c r="C5250">
        <v>39</v>
      </c>
    </row>
    <row r="5251" spans="1:3" x14ac:dyDescent="0.4">
      <c r="A5251">
        <v>2021</v>
      </c>
      <c r="B5251" s="30" t="s">
        <v>7419</v>
      </c>
      <c r="C5251">
        <v>248</v>
      </c>
    </row>
    <row r="5252" spans="1:3" x14ac:dyDescent="0.4">
      <c r="A5252">
        <v>2021</v>
      </c>
      <c r="B5252" s="30" t="s">
        <v>7420</v>
      </c>
      <c r="C5252">
        <v>604</v>
      </c>
    </row>
    <row r="5253" spans="1:3" x14ac:dyDescent="0.4">
      <c r="A5253">
        <v>2021</v>
      </c>
      <c r="B5253" s="30" t="s">
        <v>7421</v>
      </c>
      <c r="C5253">
        <v>1092</v>
      </c>
    </row>
    <row r="5254" spans="1:3" x14ac:dyDescent="0.4">
      <c r="A5254">
        <v>2021</v>
      </c>
      <c r="B5254" s="30" t="s">
        <v>1175</v>
      </c>
      <c r="C5254">
        <v>10044</v>
      </c>
    </row>
    <row r="5255" spans="1:3" x14ac:dyDescent="0.4">
      <c r="A5255">
        <v>2021</v>
      </c>
      <c r="B5255" s="30" t="s">
        <v>7422</v>
      </c>
      <c r="C5255">
        <v>216</v>
      </c>
    </row>
    <row r="5256" spans="1:3" x14ac:dyDescent="0.4">
      <c r="A5256">
        <v>2021</v>
      </c>
      <c r="B5256" s="30" t="s">
        <v>7423</v>
      </c>
      <c r="C5256">
        <v>34</v>
      </c>
    </row>
    <row r="5257" spans="1:3" x14ac:dyDescent="0.4">
      <c r="A5257">
        <v>2021</v>
      </c>
      <c r="B5257" s="30" t="s">
        <v>3092</v>
      </c>
      <c r="C5257">
        <v>83</v>
      </c>
    </row>
    <row r="5258" spans="1:3" x14ac:dyDescent="0.4">
      <c r="A5258">
        <v>2021</v>
      </c>
      <c r="B5258" s="30" t="s">
        <v>7424</v>
      </c>
      <c r="C5258">
        <v>219</v>
      </c>
    </row>
    <row r="5259" spans="1:3" x14ac:dyDescent="0.4">
      <c r="A5259">
        <v>2021</v>
      </c>
      <c r="B5259" s="30" t="s">
        <v>7425</v>
      </c>
      <c r="C5259">
        <v>544</v>
      </c>
    </row>
    <row r="5260" spans="1:3" x14ac:dyDescent="0.4">
      <c r="A5260">
        <v>2021</v>
      </c>
      <c r="B5260" s="30" t="s">
        <v>7426</v>
      </c>
      <c r="C5260">
        <v>2939</v>
      </c>
    </row>
    <row r="5261" spans="1:3" x14ac:dyDescent="0.4">
      <c r="A5261">
        <v>2021</v>
      </c>
      <c r="B5261" s="30" t="s">
        <v>7427</v>
      </c>
      <c r="C5261">
        <v>215</v>
      </c>
    </row>
    <row r="5262" spans="1:3" x14ac:dyDescent="0.4">
      <c r="A5262">
        <v>2021</v>
      </c>
      <c r="B5262" s="30" t="s">
        <v>1938</v>
      </c>
      <c r="C5262">
        <v>836</v>
      </c>
    </row>
    <row r="5263" spans="1:3" x14ac:dyDescent="0.4">
      <c r="A5263">
        <v>2021</v>
      </c>
      <c r="B5263" s="30" t="s">
        <v>2186</v>
      </c>
      <c r="C5263">
        <v>330</v>
      </c>
    </row>
    <row r="5264" spans="1:3" x14ac:dyDescent="0.4">
      <c r="A5264">
        <v>2021</v>
      </c>
      <c r="B5264" s="30" t="s">
        <v>2792</v>
      </c>
      <c r="C5264">
        <v>1132</v>
      </c>
    </row>
    <row r="5265" spans="1:3" x14ac:dyDescent="0.4">
      <c r="A5265">
        <v>2021</v>
      </c>
      <c r="B5265" s="30" t="s">
        <v>3143</v>
      </c>
      <c r="C5265">
        <v>29474</v>
      </c>
    </row>
    <row r="5266" spans="1:3" x14ac:dyDescent="0.4">
      <c r="A5266">
        <v>2021</v>
      </c>
      <c r="B5266" s="30" t="s">
        <v>7429</v>
      </c>
      <c r="C5266">
        <v>297</v>
      </c>
    </row>
    <row r="5267" spans="1:3" x14ac:dyDescent="0.4">
      <c r="A5267">
        <v>2021</v>
      </c>
      <c r="B5267" s="30" t="s">
        <v>7994</v>
      </c>
      <c r="C5267">
        <v>520</v>
      </c>
    </row>
    <row r="5268" spans="1:3" x14ac:dyDescent="0.4">
      <c r="A5268">
        <v>2021</v>
      </c>
      <c r="B5268" s="30" t="s">
        <v>7428</v>
      </c>
      <c r="C5268">
        <v>7927</v>
      </c>
    </row>
    <row r="5269" spans="1:3" x14ac:dyDescent="0.4">
      <c r="A5269">
        <v>2021</v>
      </c>
      <c r="B5269" s="30" t="s">
        <v>7430</v>
      </c>
      <c r="C5269">
        <v>67</v>
      </c>
    </row>
    <row r="5270" spans="1:3" x14ac:dyDescent="0.4">
      <c r="A5270">
        <v>2021</v>
      </c>
      <c r="B5270" s="30" t="s">
        <v>7431</v>
      </c>
      <c r="C5270">
        <v>271</v>
      </c>
    </row>
    <row r="5271" spans="1:3" x14ac:dyDescent="0.4">
      <c r="A5271">
        <v>2021</v>
      </c>
      <c r="B5271" s="30" t="s">
        <v>7432</v>
      </c>
      <c r="C5271">
        <v>311</v>
      </c>
    </row>
    <row r="5272" spans="1:3" x14ac:dyDescent="0.4">
      <c r="A5272">
        <v>2021</v>
      </c>
      <c r="B5272" s="30" t="s">
        <v>7434</v>
      </c>
      <c r="C5272">
        <v>192</v>
      </c>
    </row>
    <row r="5273" spans="1:3" x14ac:dyDescent="0.4">
      <c r="A5273">
        <v>2021</v>
      </c>
      <c r="B5273" s="30" t="s">
        <v>7433</v>
      </c>
    </row>
    <row r="5274" spans="1:3" x14ac:dyDescent="0.4">
      <c r="A5274">
        <v>2021</v>
      </c>
      <c r="B5274" s="30" t="s">
        <v>7435</v>
      </c>
      <c r="C5274">
        <v>138</v>
      </c>
    </row>
    <row r="5275" spans="1:3" x14ac:dyDescent="0.4">
      <c r="A5275">
        <v>2021</v>
      </c>
      <c r="B5275" s="30" t="s">
        <v>7436</v>
      </c>
      <c r="C5275">
        <v>50</v>
      </c>
    </row>
    <row r="5276" spans="1:3" x14ac:dyDescent="0.4">
      <c r="A5276">
        <v>2021</v>
      </c>
      <c r="B5276" s="30" t="s">
        <v>329</v>
      </c>
      <c r="C5276">
        <v>319</v>
      </c>
    </row>
    <row r="5277" spans="1:3" x14ac:dyDescent="0.4">
      <c r="A5277">
        <v>2021</v>
      </c>
      <c r="B5277" s="30" t="s">
        <v>7437</v>
      </c>
      <c r="C5277">
        <v>111</v>
      </c>
    </row>
    <row r="5278" spans="1:3" x14ac:dyDescent="0.4">
      <c r="A5278">
        <v>2021</v>
      </c>
      <c r="B5278" s="30" t="s">
        <v>1070</v>
      </c>
      <c r="C5278">
        <v>127</v>
      </c>
    </row>
    <row r="5279" spans="1:3" x14ac:dyDescent="0.4">
      <c r="A5279">
        <v>2021</v>
      </c>
      <c r="B5279" s="30" t="s">
        <v>126</v>
      </c>
      <c r="C5279">
        <v>4404</v>
      </c>
    </row>
    <row r="5280" spans="1:3" x14ac:dyDescent="0.4">
      <c r="A5280">
        <v>2021</v>
      </c>
      <c r="B5280" s="30" t="s">
        <v>1973</v>
      </c>
      <c r="C5280">
        <v>853</v>
      </c>
    </row>
    <row r="5281" spans="1:3" x14ac:dyDescent="0.4">
      <c r="A5281">
        <v>2021</v>
      </c>
      <c r="B5281" s="30" t="s">
        <v>3551</v>
      </c>
      <c r="C5281">
        <v>8286</v>
      </c>
    </row>
    <row r="5282" spans="1:3" x14ac:dyDescent="0.4">
      <c r="A5282">
        <v>2021</v>
      </c>
      <c r="B5282" s="30" t="s">
        <v>7438</v>
      </c>
      <c r="C5282">
        <v>770</v>
      </c>
    </row>
    <row r="5283" spans="1:3" x14ac:dyDescent="0.4">
      <c r="A5283">
        <v>2021</v>
      </c>
      <c r="B5283" s="30" t="s">
        <v>7439</v>
      </c>
      <c r="C5283">
        <v>164</v>
      </c>
    </row>
    <row r="5284" spans="1:3" x14ac:dyDescent="0.4">
      <c r="A5284">
        <v>2021</v>
      </c>
      <c r="B5284" s="30" t="s">
        <v>7440</v>
      </c>
      <c r="C5284">
        <v>185</v>
      </c>
    </row>
    <row r="5285" spans="1:3" x14ac:dyDescent="0.4">
      <c r="A5285">
        <v>2021</v>
      </c>
      <c r="B5285" s="30" t="s">
        <v>7441</v>
      </c>
      <c r="C5285">
        <v>29</v>
      </c>
    </row>
    <row r="5286" spans="1:3" x14ac:dyDescent="0.4">
      <c r="A5286">
        <v>2021</v>
      </c>
      <c r="B5286" s="30" t="s">
        <v>1270</v>
      </c>
      <c r="C5286">
        <v>1980</v>
      </c>
    </row>
    <row r="5287" spans="1:3" x14ac:dyDescent="0.4">
      <c r="A5287">
        <v>2021</v>
      </c>
      <c r="B5287" s="30" t="s">
        <v>781</v>
      </c>
      <c r="C5287">
        <v>2163</v>
      </c>
    </row>
    <row r="5288" spans="1:3" x14ac:dyDescent="0.4">
      <c r="A5288">
        <v>2021</v>
      </c>
      <c r="B5288" s="30" t="s">
        <v>7442</v>
      </c>
      <c r="C5288">
        <v>748</v>
      </c>
    </row>
    <row r="5289" spans="1:3" x14ac:dyDescent="0.4">
      <c r="A5289">
        <v>2021</v>
      </c>
      <c r="B5289" s="30" t="s">
        <v>1098</v>
      </c>
      <c r="C5289">
        <v>22400</v>
      </c>
    </row>
    <row r="5290" spans="1:3" x14ac:dyDescent="0.4">
      <c r="A5290">
        <v>2021</v>
      </c>
      <c r="B5290" s="30" t="s">
        <v>7443</v>
      </c>
      <c r="C5290">
        <v>28</v>
      </c>
    </row>
    <row r="5291" spans="1:3" x14ac:dyDescent="0.4">
      <c r="A5291">
        <v>2021</v>
      </c>
      <c r="B5291" s="30" t="s">
        <v>7444</v>
      </c>
      <c r="C5291">
        <v>244</v>
      </c>
    </row>
    <row r="5292" spans="1:3" x14ac:dyDescent="0.4">
      <c r="A5292">
        <v>2021</v>
      </c>
      <c r="B5292" s="30" t="s">
        <v>7445</v>
      </c>
      <c r="C5292">
        <v>14</v>
      </c>
    </row>
    <row r="5293" spans="1:3" x14ac:dyDescent="0.4">
      <c r="A5293">
        <v>2021</v>
      </c>
      <c r="B5293" s="30" t="s">
        <v>7446</v>
      </c>
      <c r="C5293">
        <v>68</v>
      </c>
    </row>
    <row r="5294" spans="1:3" x14ac:dyDescent="0.4">
      <c r="A5294">
        <v>2021</v>
      </c>
      <c r="B5294" s="30" t="s">
        <v>307</v>
      </c>
      <c r="C5294">
        <v>6536</v>
      </c>
    </row>
    <row r="5295" spans="1:3" x14ac:dyDescent="0.4">
      <c r="A5295">
        <v>2021</v>
      </c>
      <c r="B5295" s="30" t="s">
        <v>7447</v>
      </c>
      <c r="C5295">
        <v>1405</v>
      </c>
    </row>
    <row r="5296" spans="1:3" x14ac:dyDescent="0.4">
      <c r="A5296">
        <v>2021</v>
      </c>
      <c r="B5296" s="30" t="s">
        <v>7448</v>
      </c>
      <c r="C5296">
        <v>76</v>
      </c>
    </row>
    <row r="5297" spans="1:3" x14ac:dyDescent="0.4">
      <c r="A5297">
        <v>2021</v>
      </c>
      <c r="B5297" s="30" t="s">
        <v>7449</v>
      </c>
      <c r="C5297">
        <v>139</v>
      </c>
    </row>
    <row r="5298" spans="1:3" x14ac:dyDescent="0.4">
      <c r="A5298">
        <v>2021</v>
      </c>
      <c r="B5298" s="30" t="s">
        <v>7450</v>
      </c>
      <c r="C5298">
        <v>84</v>
      </c>
    </row>
    <row r="5299" spans="1:3" x14ac:dyDescent="0.4">
      <c r="A5299">
        <v>2021</v>
      </c>
      <c r="B5299" s="30" t="s">
        <v>7451</v>
      </c>
      <c r="C5299">
        <v>107</v>
      </c>
    </row>
    <row r="5300" spans="1:3" x14ac:dyDescent="0.4">
      <c r="A5300">
        <v>2021</v>
      </c>
      <c r="B5300" s="30" t="s">
        <v>7452</v>
      </c>
      <c r="C5300">
        <v>216</v>
      </c>
    </row>
    <row r="5301" spans="1:3" x14ac:dyDescent="0.4">
      <c r="A5301">
        <v>2021</v>
      </c>
      <c r="B5301" s="30" t="s">
        <v>7453</v>
      </c>
      <c r="C5301">
        <v>624</v>
      </c>
    </row>
    <row r="5302" spans="1:3" x14ac:dyDescent="0.4">
      <c r="A5302">
        <v>2021</v>
      </c>
      <c r="B5302" s="30" t="s">
        <v>2746</v>
      </c>
      <c r="C5302">
        <v>2317</v>
      </c>
    </row>
    <row r="5303" spans="1:3" x14ac:dyDescent="0.4">
      <c r="A5303">
        <v>2021</v>
      </c>
      <c r="B5303" s="30" t="s">
        <v>7454</v>
      </c>
      <c r="C5303">
        <v>1081</v>
      </c>
    </row>
    <row r="5304" spans="1:3" x14ac:dyDescent="0.4">
      <c r="A5304">
        <v>2021</v>
      </c>
      <c r="B5304" s="30" t="s">
        <v>1836</v>
      </c>
      <c r="C5304">
        <v>1620</v>
      </c>
    </row>
    <row r="5305" spans="1:3" x14ac:dyDescent="0.4">
      <c r="A5305">
        <v>2021</v>
      </c>
      <c r="B5305" s="30" t="s">
        <v>7455</v>
      </c>
      <c r="C5305">
        <v>187</v>
      </c>
    </row>
    <row r="5306" spans="1:3" x14ac:dyDescent="0.4">
      <c r="A5306">
        <v>2021</v>
      </c>
      <c r="B5306" s="30" t="s">
        <v>7456</v>
      </c>
      <c r="C5306">
        <v>23</v>
      </c>
    </row>
    <row r="5307" spans="1:3" x14ac:dyDescent="0.4">
      <c r="A5307">
        <v>2021</v>
      </c>
      <c r="B5307" s="30" t="s">
        <v>7457</v>
      </c>
      <c r="C5307">
        <v>112</v>
      </c>
    </row>
    <row r="5308" spans="1:3" x14ac:dyDescent="0.4">
      <c r="A5308">
        <v>2021</v>
      </c>
      <c r="B5308" s="30" t="s">
        <v>7458</v>
      </c>
      <c r="C5308">
        <v>75</v>
      </c>
    </row>
    <row r="5309" spans="1:3" x14ac:dyDescent="0.4">
      <c r="A5309">
        <v>2021</v>
      </c>
      <c r="B5309" s="30" t="s">
        <v>7459</v>
      </c>
    </row>
    <row r="5310" spans="1:3" x14ac:dyDescent="0.4">
      <c r="A5310">
        <v>2021</v>
      </c>
      <c r="B5310" s="30" t="s">
        <v>698</v>
      </c>
      <c r="C5310">
        <v>2922</v>
      </c>
    </row>
    <row r="5311" spans="1:3" x14ac:dyDescent="0.4">
      <c r="A5311">
        <v>2021</v>
      </c>
      <c r="B5311" s="30" t="s">
        <v>7460</v>
      </c>
      <c r="C5311">
        <v>958</v>
      </c>
    </row>
    <row r="5312" spans="1:3" x14ac:dyDescent="0.4">
      <c r="A5312">
        <v>2021</v>
      </c>
      <c r="B5312" s="30" t="s">
        <v>7461</v>
      </c>
      <c r="C5312">
        <v>2205</v>
      </c>
    </row>
    <row r="5313" spans="1:3" x14ac:dyDescent="0.4">
      <c r="A5313">
        <v>2021</v>
      </c>
      <c r="B5313" s="30" t="s">
        <v>2236</v>
      </c>
      <c r="C5313">
        <v>5323</v>
      </c>
    </row>
    <row r="5314" spans="1:3" x14ac:dyDescent="0.4">
      <c r="A5314">
        <v>2021</v>
      </c>
      <c r="B5314" s="30" t="s">
        <v>7462</v>
      </c>
      <c r="C5314">
        <v>2672</v>
      </c>
    </row>
    <row r="5315" spans="1:3" x14ac:dyDescent="0.4">
      <c r="A5315">
        <v>2021</v>
      </c>
      <c r="B5315" s="30" t="s">
        <v>7463</v>
      </c>
      <c r="C5315">
        <v>103</v>
      </c>
    </row>
    <row r="5316" spans="1:3" x14ac:dyDescent="0.4">
      <c r="A5316">
        <v>2021</v>
      </c>
      <c r="B5316" s="30" t="s">
        <v>7464</v>
      </c>
      <c r="C5316">
        <v>14</v>
      </c>
    </row>
    <row r="5317" spans="1:3" x14ac:dyDescent="0.4">
      <c r="A5317">
        <v>2021</v>
      </c>
      <c r="B5317" s="30" t="s">
        <v>281</v>
      </c>
      <c r="C5317">
        <v>17</v>
      </c>
    </row>
    <row r="5318" spans="1:3" x14ac:dyDescent="0.4">
      <c r="A5318">
        <v>2021</v>
      </c>
      <c r="B5318" s="30" t="s">
        <v>7465</v>
      </c>
      <c r="C5318">
        <v>116</v>
      </c>
    </row>
    <row r="5319" spans="1:3" x14ac:dyDescent="0.4">
      <c r="A5319">
        <v>2021</v>
      </c>
      <c r="B5319" s="30" t="s">
        <v>7466</v>
      </c>
      <c r="C5319">
        <v>125</v>
      </c>
    </row>
    <row r="5320" spans="1:3" x14ac:dyDescent="0.4">
      <c r="A5320">
        <v>2021</v>
      </c>
      <c r="B5320" s="30" t="s">
        <v>7467</v>
      </c>
      <c r="C5320">
        <v>48</v>
      </c>
    </row>
    <row r="5321" spans="1:3" x14ac:dyDescent="0.4">
      <c r="A5321">
        <v>2021</v>
      </c>
      <c r="B5321" s="30" t="s">
        <v>1039</v>
      </c>
      <c r="C5321">
        <v>42374</v>
      </c>
    </row>
    <row r="5322" spans="1:3" x14ac:dyDescent="0.4">
      <c r="A5322">
        <v>2021</v>
      </c>
      <c r="B5322" s="30" t="s">
        <v>3483</v>
      </c>
      <c r="C5322">
        <v>1889</v>
      </c>
    </row>
    <row r="5323" spans="1:3" x14ac:dyDescent="0.4">
      <c r="A5323">
        <v>2021</v>
      </c>
      <c r="B5323" s="30" t="s">
        <v>7468</v>
      </c>
      <c r="C5323">
        <v>188</v>
      </c>
    </row>
    <row r="5324" spans="1:3" x14ac:dyDescent="0.4">
      <c r="A5324">
        <v>2021</v>
      </c>
      <c r="B5324" s="30" t="s">
        <v>2675</v>
      </c>
      <c r="C5324">
        <v>21135</v>
      </c>
    </row>
    <row r="5325" spans="1:3" x14ac:dyDescent="0.4">
      <c r="A5325">
        <v>2021</v>
      </c>
      <c r="B5325" s="30" t="s">
        <v>3334</v>
      </c>
      <c r="C5325">
        <v>3362</v>
      </c>
    </row>
    <row r="5326" spans="1:3" x14ac:dyDescent="0.4">
      <c r="A5326">
        <v>2021</v>
      </c>
      <c r="B5326" s="30" t="s">
        <v>1975</v>
      </c>
      <c r="C5326">
        <v>1530</v>
      </c>
    </row>
    <row r="5327" spans="1:3" x14ac:dyDescent="0.4">
      <c r="A5327">
        <v>2021</v>
      </c>
      <c r="B5327" s="30" t="s">
        <v>7469</v>
      </c>
      <c r="C5327">
        <v>695</v>
      </c>
    </row>
    <row r="5328" spans="1:3" x14ac:dyDescent="0.4">
      <c r="A5328">
        <v>2021</v>
      </c>
      <c r="B5328" s="30" t="s">
        <v>7474</v>
      </c>
      <c r="C5328">
        <v>747</v>
      </c>
    </row>
    <row r="5329" spans="1:3" x14ac:dyDescent="0.4">
      <c r="A5329">
        <v>2021</v>
      </c>
      <c r="B5329" s="30" t="s">
        <v>7470</v>
      </c>
      <c r="C5329">
        <v>533</v>
      </c>
    </row>
    <row r="5330" spans="1:3" x14ac:dyDescent="0.4">
      <c r="A5330">
        <v>2021</v>
      </c>
      <c r="B5330" s="30" t="s">
        <v>7471</v>
      </c>
      <c r="C5330">
        <v>9</v>
      </c>
    </row>
    <row r="5331" spans="1:3" x14ac:dyDescent="0.4">
      <c r="A5331">
        <v>2021</v>
      </c>
      <c r="B5331" s="30" t="s">
        <v>7472</v>
      </c>
      <c r="C5331">
        <v>160</v>
      </c>
    </row>
    <row r="5332" spans="1:3" x14ac:dyDescent="0.4">
      <c r="A5332">
        <v>2021</v>
      </c>
      <c r="B5332" s="30" t="s">
        <v>7473</v>
      </c>
      <c r="C5332">
        <v>297</v>
      </c>
    </row>
    <row r="5333" spans="1:3" x14ac:dyDescent="0.4">
      <c r="A5333">
        <v>2021</v>
      </c>
      <c r="B5333" s="30" t="s">
        <v>1948</v>
      </c>
      <c r="C5333">
        <v>101</v>
      </c>
    </row>
    <row r="5334" spans="1:3" x14ac:dyDescent="0.4">
      <c r="A5334">
        <v>2021</v>
      </c>
      <c r="B5334" s="30" t="s">
        <v>3458</v>
      </c>
      <c r="C5334">
        <v>46</v>
      </c>
    </row>
    <row r="5335" spans="1:3" x14ac:dyDescent="0.4">
      <c r="A5335">
        <v>2021</v>
      </c>
      <c r="B5335" s="30" t="s">
        <v>7475</v>
      </c>
      <c r="C5335">
        <v>35</v>
      </c>
    </row>
    <row r="5336" spans="1:3" x14ac:dyDescent="0.4">
      <c r="A5336">
        <v>2021</v>
      </c>
      <c r="B5336" s="30" t="s">
        <v>7476</v>
      </c>
      <c r="C5336">
        <v>8</v>
      </c>
    </row>
    <row r="5337" spans="1:3" x14ac:dyDescent="0.4">
      <c r="A5337">
        <v>2021</v>
      </c>
      <c r="B5337" s="30" t="s">
        <v>2527</v>
      </c>
      <c r="C5337">
        <v>2442</v>
      </c>
    </row>
    <row r="5338" spans="1:3" x14ac:dyDescent="0.4">
      <c r="A5338">
        <v>2021</v>
      </c>
      <c r="B5338" s="30" t="s">
        <v>7477</v>
      </c>
      <c r="C5338">
        <v>1741</v>
      </c>
    </row>
    <row r="5339" spans="1:3" x14ac:dyDescent="0.4">
      <c r="A5339">
        <v>2021</v>
      </c>
      <c r="B5339" s="30" t="s">
        <v>505</v>
      </c>
      <c r="C5339">
        <v>461</v>
      </c>
    </row>
    <row r="5340" spans="1:3" x14ac:dyDescent="0.4">
      <c r="A5340">
        <v>2021</v>
      </c>
      <c r="B5340" s="30" t="s">
        <v>1802</v>
      </c>
      <c r="C5340">
        <v>950</v>
      </c>
    </row>
    <row r="5341" spans="1:3" x14ac:dyDescent="0.4">
      <c r="A5341">
        <v>2021</v>
      </c>
      <c r="B5341" s="30" t="s">
        <v>7478</v>
      </c>
      <c r="C5341">
        <v>576</v>
      </c>
    </row>
    <row r="5342" spans="1:3" x14ac:dyDescent="0.4">
      <c r="A5342">
        <v>2021</v>
      </c>
      <c r="B5342" s="30" t="s">
        <v>7479</v>
      </c>
      <c r="C5342">
        <v>3527</v>
      </c>
    </row>
    <row r="5343" spans="1:3" x14ac:dyDescent="0.4">
      <c r="A5343">
        <v>2021</v>
      </c>
      <c r="B5343" s="30" t="s">
        <v>7480</v>
      </c>
      <c r="C5343">
        <v>776</v>
      </c>
    </row>
    <row r="5344" spans="1:3" x14ac:dyDescent="0.4">
      <c r="A5344">
        <v>2021</v>
      </c>
      <c r="B5344" s="30" t="s">
        <v>7481</v>
      </c>
      <c r="C5344">
        <v>502</v>
      </c>
    </row>
    <row r="5345" spans="1:3" x14ac:dyDescent="0.4">
      <c r="A5345">
        <v>2021</v>
      </c>
      <c r="B5345" s="30" t="s">
        <v>7482</v>
      </c>
      <c r="C5345">
        <v>743</v>
      </c>
    </row>
    <row r="5346" spans="1:3" x14ac:dyDescent="0.4">
      <c r="A5346">
        <v>2021</v>
      </c>
      <c r="B5346" s="30" t="s">
        <v>7483</v>
      </c>
      <c r="C5346">
        <v>690</v>
      </c>
    </row>
    <row r="5347" spans="1:3" x14ac:dyDescent="0.4">
      <c r="A5347">
        <v>2021</v>
      </c>
      <c r="B5347" s="30" t="s">
        <v>7484</v>
      </c>
      <c r="C5347">
        <v>1061</v>
      </c>
    </row>
    <row r="5348" spans="1:3" x14ac:dyDescent="0.4">
      <c r="A5348">
        <v>2021</v>
      </c>
      <c r="B5348" s="30" t="s">
        <v>7485</v>
      </c>
      <c r="C5348">
        <v>72</v>
      </c>
    </row>
    <row r="5349" spans="1:3" x14ac:dyDescent="0.4">
      <c r="A5349">
        <v>2021</v>
      </c>
      <c r="B5349" s="30" t="s">
        <v>964</v>
      </c>
      <c r="C5349">
        <v>674</v>
      </c>
    </row>
    <row r="5350" spans="1:3" x14ac:dyDescent="0.4">
      <c r="A5350">
        <v>2021</v>
      </c>
      <c r="B5350" s="30" t="s">
        <v>7486</v>
      </c>
      <c r="C5350">
        <v>114</v>
      </c>
    </row>
    <row r="5351" spans="1:3" x14ac:dyDescent="0.4">
      <c r="A5351">
        <v>2021</v>
      </c>
      <c r="B5351" s="30" t="s">
        <v>7487</v>
      </c>
      <c r="C5351">
        <v>177</v>
      </c>
    </row>
    <row r="5352" spans="1:3" x14ac:dyDescent="0.4">
      <c r="A5352">
        <v>2021</v>
      </c>
      <c r="B5352" s="30" t="s">
        <v>7488</v>
      </c>
      <c r="C5352">
        <v>84</v>
      </c>
    </row>
    <row r="5353" spans="1:3" x14ac:dyDescent="0.4">
      <c r="A5353">
        <v>2021</v>
      </c>
      <c r="B5353" s="30" t="s">
        <v>7489</v>
      </c>
      <c r="C5353">
        <v>40</v>
      </c>
    </row>
    <row r="5354" spans="1:3" x14ac:dyDescent="0.4">
      <c r="A5354">
        <v>2021</v>
      </c>
      <c r="B5354" s="30" t="s">
        <v>7490</v>
      </c>
      <c r="C5354">
        <v>41</v>
      </c>
    </row>
    <row r="5355" spans="1:3" x14ac:dyDescent="0.4">
      <c r="A5355">
        <v>2021</v>
      </c>
      <c r="B5355" s="30" t="s">
        <v>3245</v>
      </c>
      <c r="C5355">
        <v>78</v>
      </c>
    </row>
    <row r="5356" spans="1:3" x14ac:dyDescent="0.4">
      <c r="A5356">
        <v>2021</v>
      </c>
      <c r="B5356" s="30" t="s">
        <v>1971</v>
      </c>
      <c r="C5356">
        <v>984</v>
      </c>
    </row>
    <row r="5357" spans="1:3" x14ac:dyDescent="0.4">
      <c r="A5357">
        <v>2021</v>
      </c>
      <c r="B5357" s="30" t="s">
        <v>7491</v>
      </c>
      <c r="C5357">
        <v>968</v>
      </c>
    </row>
    <row r="5358" spans="1:3" x14ac:dyDescent="0.4">
      <c r="A5358">
        <v>2021</v>
      </c>
      <c r="B5358" s="30" t="s">
        <v>7492</v>
      </c>
      <c r="C5358">
        <v>762</v>
      </c>
    </row>
    <row r="5359" spans="1:3" x14ac:dyDescent="0.4">
      <c r="A5359">
        <v>2021</v>
      </c>
      <c r="B5359" s="30" t="s">
        <v>3633</v>
      </c>
      <c r="C5359">
        <v>1832</v>
      </c>
    </row>
    <row r="5360" spans="1:3" x14ac:dyDescent="0.4">
      <c r="A5360">
        <v>2021</v>
      </c>
      <c r="B5360" s="30" t="s">
        <v>7493</v>
      </c>
      <c r="C5360">
        <v>697</v>
      </c>
    </row>
    <row r="5361" spans="1:3" x14ac:dyDescent="0.4">
      <c r="A5361">
        <v>2021</v>
      </c>
      <c r="B5361" s="30" t="s">
        <v>81</v>
      </c>
      <c r="C5361">
        <v>494</v>
      </c>
    </row>
    <row r="5362" spans="1:3" x14ac:dyDescent="0.4">
      <c r="A5362">
        <v>2021</v>
      </c>
      <c r="B5362" s="30" t="s">
        <v>7494</v>
      </c>
      <c r="C5362">
        <v>1381</v>
      </c>
    </row>
    <row r="5363" spans="1:3" x14ac:dyDescent="0.4">
      <c r="A5363">
        <v>2021</v>
      </c>
      <c r="B5363" s="30" t="s">
        <v>515</v>
      </c>
      <c r="C5363">
        <v>23</v>
      </c>
    </row>
    <row r="5364" spans="1:3" x14ac:dyDescent="0.4">
      <c r="A5364">
        <v>2021</v>
      </c>
      <c r="B5364" s="30" t="s">
        <v>453</v>
      </c>
      <c r="C5364">
        <v>1682</v>
      </c>
    </row>
    <row r="5365" spans="1:3" x14ac:dyDescent="0.4">
      <c r="A5365">
        <v>2021</v>
      </c>
      <c r="B5365" s="30" t="s">
        <v>7495</v>
      </c>
      <c r="C5365">
        <v>18</v>
      </c>
    </row>
    <row r="5366" spans="1:3" x14ac:dyDescent="0.4">
      <c r="A5366">
        <v>2021</v>
      </c>
      <c r="B5366" s="30" t="s">
        <v>7995</v>
      </c>
      <c r="C5366">
        <v>297</v>
      </c>
    </row>
    <row r="5367" spans="1:3" x14ac:dyDescent="0.4">
      <c r="A5367">
        <v>2021</v>
      </c>
      <c r="B5367" s="30" t="s">
        <v>7496</v>
      </c>
      <c r="C5367">
        <v>180</v>
      </c>
    </row>
    <row r="5368" spans="1:3" x14ac:dyDescent="0.4">
      <c r="A5368">
        <v>2021</v>
      </c>
      <c r="B5368" s="30" t="s">
        <v>7497</v>
      </c>
      <c r="C5368">
        <v>93</v>
      </c>
    </row>
    <row r="5369" spans="1:3" x14ac:dyDescent="0.4">
      <c r="A5369">
        <v>2021</v>
      </c>
      <c r="B5369" s="30" t="s">
        <v>7498</v>
      </c>
      <c r="C5369">
        <v>688</v>
      </c>
    </row>
    <row r="5370" spans="1:3" x14ac:dyDescent="0.4">
      <c r="A5370">
        <v>2021</v>
      </c>
      <c r="B5370" s="30" t="s">
        <v>7499</v>
      </c>
      <c r="C5370">
        <v>1456</v>
      </c>
    </row>
    <row r="5371" spans="1:3" x14ac:dyDescent="0.4">
      <c r="A5371">
        <v>2021</v>
      </c>
      <c r="B5371" s="30" t="s">
        <v>7500</v>
      </c>
      <c r="C5371">
        <v>7557</v>
      </c>
    </row>
    <row r="5372" spans="1:3" x14ac:dyDescent="0.4">
      <c r="A5372">
        <v>2021</v>
      </c>
      <c r="B5372" s="30" t="s">
        <v>7502</v>
      </c>
      <c r="C5372">
        <v>391</v>
      </c>
    </row>
    <row r="5373" spans="1:3" x14ac:dyDescent="0.4">
      <c r="A5373">
        <v>2021</v>
      </c>
      <c r="B5373" s="30" t="s">
        <v>3664</v>
      </c>
      <c r="C5373">
        <v>419</v>
      </c>
    </row>
    <row r="5374" spans="1:3" x14ac:dyDescent="0.4">
      <c r="A5374">
        <v>2021</v>
      </c>
      <c r="B5374" s="30" t="s">
        <v>2168</v>
      </c>
      <c r="C5374">
        <v>2115</v>
      </c>
    </row>
    <row r="5375" spans="1:3" x14ac:dyDescent="0.4">
      <c r="A5375">
        <v>2021</v>
      </c>
      <c r="B5375" s="30" t="s">
        <v>3428</v>
      </c>
      <c r="C5375">
        <v>3439</v>
      </c>
    </row>
    <row r="5376" spans="1:3" x14ac:dyDescent="0.4">
      <c r="A5376">
        <v>2021</v>
      </c>
      <c r="B5376" s="30" t="s">
        <v>7501</v>
      </c>
      <c r="C5376">
        <v>372</v>
      </c>
    </row>
    <row r="5377" spans="1:3" x14ac:dyDescent="0.4">
      <c r="A5377">
        <v>2021</v>
      </c>
      <c r="B5377" s="30" t="s">
        <v>2456</v>
      </c>
      <c r="C5377">
        <v>2003</v>
      </c>
    </row>
    <row r="5378" spans="1:3" x14ac:dyDescent="0.4">
      <c r="A5378">
        <v>2021</v>
      </c>
      <c r="B5378" s="30" t="s">
        <v>7503</v>
      </c>
      <c r="C5378">
        <v>43</v>
      </c>
    </row>
    <row r="5379" spans="1:3" x14ac:dyDescent="0.4">
      <c r="A5379">
        <v>2021</v>
      </c>
      <c r="B5379" s="30" t="s">
        <v>7504</v>
      </c>
      <c r="C5379">
        <v>1478</v>
      </c>
    </row>
    <row r="5380" spans="1:3" x14ac:dyDescent="0.4">
      <c r="A5380">
        <v>2021</v>
      </c>
      <c r="B5380" s="30" t="s">
        <v>289</v>
      </c>
      <c r="C5380">
        <v>9187</v>
      </c>
    </row>
    <row r="5381" spans="1:3" x14ac:dyDescent="0.4">
      <c r="A5381">
        <v>2021</v>
      </c>
      <c r="B5381" s="30" t="s">
        <v>7505</v>
      </c>
      <c r="C5381">
        <v>756</v>
      </c>
    </row>
    <row r="5382" spans="1:3" x14ac:dyDescent="0.4">
      <c r="A5382">
        <v>2021</v>
      </c>
      <c r="B5382" s="30" t="s">
        <v>2358</v>
      </c>
      <c r="C5382">
        <v>3395</v>
      </c>
    </row>
    <row r="5383" spans="1:3" x14ac:dyDescent="0.4">
      <c r="A5383">
        <v>2021</v>
      </c>
      <c r="B5383" s="30" t="s">
        <v>7506</v>
      </c>
      <c r="C5383">
        <v>394</v>
      </c>
    </row>
    <row r="5384" spans="1:3" x14ac:dyDescent="0.4">
      <c r="A5384">
        <v>2021</v>
      </c>
      <c r="B5384" s="30" t="s">
        <v>945</v>
      </c>
      <c r="C5384">
        <v>1804</v>
      </c>
    </row>
    <row r="5385" spans="1:3" x14ac:dyDescent="0.4">
      <c r="A5385">
        <v>2021</v>
      </c>
      <c r="B5385" s="30" t="s">
        <v>7507</v>
      </c>
      <c r="C5385">
        <v>647</v>
      </c>
    </row>
    <row r="5386" spans="1:3" x14ac:dyDescent="0.4">
      <c r="A5386">
        <v>2021</v>
      </c>
      <c r="B5386" s="30" t="s">
        <v>7508</v>
      </c>
      <c r="C5386">
        <v>313</v>
      </c>
    </row>
    <row r="5387" spans="1:3" x14ac:dyDescent="0.4">
      <c r="A5387">
        <v>2021</v>
      </c>
      <c r="B5387" s="30" t="s">
        <v>7509</v>
      </c>
      <c r="C5387">
        <v>166</v>
      </c>
    </row>
    <row r="5388" spans="1:3" x14ac:dyDescent="0.4">
      <c r="A5388">
        <v>2021</v>
      </c>
      <c r="B5388" s="30" t="s">
        <v>1014</v>
      </c>
      <c r="C5388">
        <v>21538</v>
      </c>
    </row>
    <row r="5389" spans="1:3" x14ac:dyDescent="0.4">
      <c r="A5389">
        <v>2021</v>
      </c>
      <c r="B5389" s="30" t="s">
        <v>7510</v>
      </c>
      <c r="C5389">
        <v>3330</v>
      </c>
    </row>
    <row r="5390" spans="1:3" x14ac:dyDescent="0.4">
      <c r="A5390">
        <v>2021</v>
      </c>
      <c r="B5390" s="30" t="s">
        <v>2246</v>
      </c>
      <c r="C5390">
        <v>4151</v>
      </c>
    </row>
    <row r="5391" spans="1:3" x14ac:dyDescent="0.4">
      <c r="A5391">
        <v>2021</v>
      </c>
      <c r="B5391" s="30" t="s">
        <v>7511</v>
      </c>
      <c r="C5391">
        <v>26</v>
      </c>
    </row>
    <row r="5392" spans="1:3" x14ac:dyDescent="0.4">
      <c r="A5392">
        <v>2021</v>
      </c>
      <c r="B5392" s="30" t="s">
        <v>7512</v>
      </c>
      <c r="C5392">
        <v>464</v>
      </c>
    </row>
    <row r="5393" spans="1:3" x14ac:dyDescent="0.4">
      <c r="A5393">
        <v>2021</v>
      </c>
      <c r="B5393" s="30" t="s">
        <v>7513</v>
      </c>
      <c r="C5393">
        <v>148</v>
      </c>
    </row>
    <row r="5394" spans="1:3" x14ac:dyDescent="0.4">
      <c r="A5394">
        <v>2021</v>
      </c>
      <c r="B5394" s="30" t="s">
        <v>7514</v>
      </c>
      <c r="C5394">
        <v>138</v>
      </c>
    </row>
    <row r="5395" spans="1:3" x14ac:dyDescent="0.4">
      <c r="A5395">
        <v>2021</v>
      </c>
      <c r="B5395" s="30" t="s">
        <v>2665</v>
      </c>
      <c r="C5395">
        <v>14</v>
      </c>
    </row>
    <row r="5396" spans="1:3" x14ac:dyDescent="0.4">
      <c r="A5396">
        <v>2021</v>
      </c>
      <c r="B5396" s="30" t="s">
        <v>1446</v>
      </c>
      <c r="C5396">
        <v>56</v>
      </c>
    </row>
    <row r="5397" spans="1:3" x14ac:dyDescent="0.4">
      <c r="A5397">
        <v>2021</v>
      </c>
      <c r="B5397" s="30" t="s">
        <v>7515</v>
      </c>
      <c r="C5397">
        <v>36</v>
      </c>
    </row>
    <row r="5398" spans="1:3" x14ac:dyDescent="0.4">
      <c r="A5398">
        <v>2021</v>
      </c>
      <c r="B5398" s="30" t="s">
        <v>3259</v>
      </c>
      <c r="C5398">
        <v>14426</v>
      </c>
    </row>
    <row r="5399" spans="1:3" x14ac:dyDescent="0.4">
      <c r="A5399">
        <v>2021</v>
      </c>
      <c r="B5399" s="30" t="s">
        <v>7516</v>
      </c>
      <c r="C5399">
        <v>679</v>
      </c>
    </row>
    <row r="5400" spans="1:3" x14ac:dyDescent="0.4">
      <c r="A5400">
        <v>2021</v>
      </c>
      <c r="B5400" s="30" t="s">
        <v>7517</v>
      </c>
      <c r="C5400">
        <v>777</v>
      </c>
    </row>
    <row r="5401" spans="1:3" x14ac:dyDescent="0.4">
      <c r="A5401">
        <v>2021</v>
      </c>
      <c r="B5401" s="30" t="s">
        <v>3724</v>
      </c>
      <c r="C5401">
        <v>6422</v>
      </c>
    </row>
    <row r="5402" spans="1:3" x14ac:dyDescent="0.4">
      <c r="A5402">
        <v>2021</v>
      </c>
      <c r="B5402" s="30" t="s">
        <v>7518</v>
      </c>
      <c r="C5402">
        <v>27</v>
      </c>
    </row>
    <row r="5403" spans="1:3" x14ac:dyDescent="0.4">
      <c r="A5403">
        <v>2021</v>
      </c>
      <c r="B5403" s="30" t="s">
        <v>7519</v>
      </c>
      <c r="C5403">
        <v>307</v>
      </c>
    </row>
    <row r="5404" spans="1:3" x14ac:dyDescent="0.4">
      <c r="A5404">
        <v>2021</v>
      </c>
      <c r="B5404" s="30" t="s">
        <v>7520</v>
      </c>
      <c r="C5404">
        <v>141</v>
      </c>
    </row>
    <row r="5405" spans="1:3" x14ac:dyDescent="0.4">
      <c r="A5405">
        <v>2021</v>
      </c>
      <c r="B5405" s="30" t="s">
        <v>8117</v>
      </c>
      <c r="C5405">
        <v>62</v>
      </c>
    </row>
    <row r="5406" spans="1:3" x14ac:dyDescent="0.4">
      <c r="A5406">
        <v>2021</v>
      </c>
      <c r="B5406" s="30" t="s">
        <v>7521</v>
      </c>
      <c r="C5406">
        <v>7624</v>
      </c>
    </row>
    <row r="5407" spans="1:3" x14ac:dyDescent="0.4">
      <c r="A5407">
        <v>2021</v>
      </c>
      <c r="B5407" s="30" t="s">
        <v>2330</v>
      </c>
      <c r="C5407">
        <v>1689</v>
      </c>
    </row>
    <row r="5408" spans="1:3" x14ac:dyDescent="0.4">
      <c r="A5408">
        <v>2021</v>
      </c>
      <c r="B5408" s="30" t="s">
        <v>858</v>
      </c>
      <c r="C5408">
        <v>31572</v>
      </c>
    </row>
    <row r="5409" spans="1:3" x14ac:dyDescent="0.4">
      <c r="A5409">
        <v>2021</v>
      </c>
      <c r="B5409" s="30" t="s">
        <v>1782</v>
      </c>
      <c r="C5409">
        <v>2771</v>
      </c>
    </row>
    <row r="5410" spans="1:3" x14ac:dyDescent="0.4">
      <c r="A5410">
        <v>2021</v>
      </c>
      <c r="B5410" s="30" t="s">
        <v>7996</v>
      </c>
      <c r="C5410">
        <v>591</v>
      </c>
    </row>
    <row r="5411" spans="1:3" x14ac:dyDescent="0.4">
      <c r="A5411">
        <v>2021</v>
      </c>
      <c r="B5411" s="30" t="s">
        <v>7522</v>
      </c>
      <c r="C5411">
        <v>1094</v>
      </c>
    </row>
    <row r="5412" spans="1:3" x14ac:dyDescent="0.4">
      <c r="A5412">
        <v>2021</v>
      </c>
      <c r="B5412" s="30" t="s">
        <v>7523</v>
      </c>
    </row>
    <row r="5413" spans="1:3" x14ac:dyDescent="0.4">
      <c r="A5413">
        <v>2021</v>
      </c>
      <c r="B5413" s="30" t="s">
        <v>7524</v>
      </c>
      <c r="C5413">
        <v>845</v>
      </c>
    </row>
    <row r="5414" spans="1:3" x14ac:dyDescent="0.4">
      <c r="A5414">
        <v>2021</v>
      </c>
      <c r="B5414" s="30" t="s">
        <v>3031</v>
      </c>
      <c r="C5414">
        <v>1793</v>
      </c>
    </row>
    <row r="5415" spans="1:3" x14ac:dyDescent="0.4">
      <c r="A5415">
        <v>2021</v>
      </c>
      <c r="B5415" s="30" t="s">
        <v>7525</v>
      </c>
      <c r="C5415">
        <v>2668</v>
      </c>
    </row>
    <row r="5416" spans="1:3" x14ac:dyDescent="0.4">
      <c r="A5416">
        <v>2021</v>
      </c>
      <c r="B5416" s="30" t="s">
        <v>7526</v>
      </c>
      <c r="C5416">
        <v>3008</v>
      </c>
    </row>
    <row r="5417" spans="1:3" x14ac:dyDescent="0.4">
      <c r="A5417">
        <v>2021</v>
      </c>
      <c r="B5417" s="30" t="s">
        <v>189</v>
      </c>
      <c r="C5417">
        <v>5303</v>
      </c>
    </row>
    <row r="5418" spans="1:3" x14ac:dyDescent="0.4">
      <c r="A5418">
        <v>2021</v>
      </c>
      <c r="B5418" s="30" t="s">
        <v>2324</v>
      </c>
      <c r="C5418">
        <v>706</v>
      </c>
    </row>
    <row r="5419" spans="1:3" x14ac:dyDescent="0.4">
      <c r="A5419">
        <v>2021</v>
      </c>
      <c r="B5419" s="30" t="s">
        <v>990</v>
      </c>
      <c r="C5419">
        <v>2244</v>
      </c>
    </row>
    <row r="5420" spans="1:3" x14ac:dyDescent="0.4">
      <c r="A5420">
        <v>2021</v>
      </c>
      <c r="B5420" s="30" t="s">
        <v>3732</v>
      </c>
      <c r="C5420">
        <v>836</v>
      </c>
    </row>
    <row r="5421" spans="1:3" x14ac:dyDescent="0.4">
      <c r="A5421">
        <v>2021</v>
      </c>
      <c r="B5421" s="30" t="s">
        <v>7527</v>
      </c>
      <c r="C5421">
        <v>276</v>
      </c>
    </row>
    <row r="5422" spans="1:3" x14ac:dyDescent="0.4">
      <c r="A5422">
        <v>2021</v>
      </c>
      <c r="B5422" s="30" t="s">
        <v>7528</v>
      </c>
      <c r="C5422">
        <v>115</v>
      </c>
    </row>
    <row r="5423" spans="1:3" x14ac:dyDescent="0.4">
      <c r="A5423">
        <v>2021</v>
      </c>
      <c r="B5423" s="30" t="s">
        <v>7529</v>
      </c>
      <c r="C5423">
        <v>17</v>
      </c>
    </row>
    <row r="5424" spans="1:3" x14ac:dyDescent="0.4">
      <c r="A5424">
        <v>2021</v>
      </c>
      <c r="B5424" s="30" t="s">
        <v>1365</v>
      </c>
      <c r="C5424">
        <v>787</v>
      </c>
    </row>
    <row r="5425" spans="1:3" x14ac:dyDescent="0.4">
      <c r="A5425">
        <v>2021</v>
      </c>
      <c r="B5425" s="30" t="s">
        <v>7530</v>
      </c>
      <c r="C5425">
        <v>39</v>
      </c>
    </row>
    <row r="5426" spans="1:3" x14ac:dyDescent="0.4">
      <c r="A5426">
        <v>2021</v>
      </c>
      <c r="B5426" s="30" t="s">
        <v>1622</v>
      </c>
      <c r="C5426">
        <v>125</v>
      </c>
    </row>
    <row r="5427" spans="1:3" x14ac:dyDescent="0.4">
      <c r="A5427">
        <v>2021</v>
      </c>
      <c r="B5427" s="30" t="s">
        <v>7531</v>
      </c>
      <c r="C5427">
        <v>140</v>
      </c>
    </row>
    <row r="5428" spans="1:3" x14ac:dyDescent="0.4">
      <c r="A5428">
        <v>2021</v>
      </c>
      <c r="B5428" s="30" t="s">
        <v>3469</v>
      </c>
      <c r="C5428">
        <v>1363</v>
      </c>
    </row>
    <row r="5429" spans="1:3" x14ac:dyDescent="0.4">
      <c r="A5429">
        <v>2021</v>
      </c>
      <c r="B5429" s="30" t="s">
        <v>3460</v>
      </c>
      <c r="C5429">
        <v>16550</v>
      </c>
    </row>
    <row r="5430" spans="1:3" x14ac:dyDescent="0.4">
      <c r="A5430">
        <v>2021</v>
      </c>
      <c r="B5430" s="30" t="s">
        <v>3764</v>
      </c>
      <c r="C5430">
        <v>6861</v>
      </c>
    </row>
    <row r="5431" spans="1:3" x14ac:dyDescent="0.4">
      <c r="A5431">
        <v>2021</v>
      </c>
      <c r="B5431" s="30" t="s">
        <v>3420</v>
      </c>
      <c r="C5431">
        <v>3882</v>
      </c>
    </row>
    <row r="5432" spans="1:3" x14ac:dyDescent="0.4">
      <c r="A5432">
        <v>2021</v>
      </c>
      <c r="B5432" s="30" t="s">
        <v>353</v>
      </c>
      <c r="C5432">
        <v>4117</v>
      </c>
    </row>
    <row r="5433" spans="1:3" x14ac:dyDescent="0.4">
      <c r="A5433">
        <v>2021</v>
      </c>
      <c r="B5433" s="30" t="s">
        <v>1316</v>
      </c>
      <c r="C5433">
        <v>1456</v>
      </c>
    </row>
    <row r="5434" spans="1:3" x14ac:dyDescent="0.4">
      <c r="A5434">
        <v>2021</v>
      </c>
      <c r="B5434" s="30" t="s">
        <v>7532</v>
      </c>
      <c r="C5434">
        <v>1160</v>
      </c>
    </row>
    <row r="5435" spans="1:3" x14ac:dyDescent="0.4">
      <c r="A5435">
        <v>2021</v>
      </c>
      <c r="B5435" s="30" t="s">
        <v>1586</v>
      </c>
      <c r="C5435">
        <v>4727</v>
      </c>
    </row>
    <row r="5436" spans="1:3" x14ac:dyDescent="0.4">
      <c r="A5436">
        <v>2021</v>
      </c>
      <c r="B5436" s="30" t="s">
        <v>630</v>
      </c>
      <c r="C5436">
        <v>2979</v>
      </c>
    </row>
    <row r="5437" spans="1:3" x14ac:dyDescent="0.4">
      <c r="A5437">
        <v>2021</v>
      </c>
      <c r="B5437" s="30" t="s">
        <v>1482</v>
      </c>
      <c r="C5437">
        <v>9385</v>
      </c>
    </row>
    <row r="5438" spans="1:3" x14ac:dyDescent="0.4">
      <c r="A5438">
        <v>2021</v>
      </c>
      <c r="B5438" s="30" t="s">
        <v>7533</v>
      </c>
      <c r="C5438">
        <v>279</v>
      </c>
    </row>
    <row r="5439" spans="1:3" x14ac:dyDescent="0.4">
      <c r="A5439">
        <v>2021</v>
      </c>
      <c r="B5439" s="30" t="s">
        <v>7534</v>
      </c>
      <c r="C5439">
        <v>317</v>
      </c>
    </row>
    <row r="5440" spans="1:3" x14ac:dyDescent="0.4">
      <c r="A5440">
        <v>2021</v>
      </c>
      <c r="B5440" s="30" t="s">
        <v>7535</v>
      </c>
      <c r="C5440">
        <v>63</v>
      </c>
    </row>
    <row r="5441" spans="1:3" x14ac:dyDescent="0.4">
      <c r="A5441">
        <v>2021</v>
      </c>
      <c r="B5441" s="30" t="s">
        <v>1226</v>
      </c>
      <c r="C5441">
        <v>496</v>
      </c>
    </row>
    <row r="5442" spans="1:3" x14ac:dyDescent="0.4">
      <c r="A5442">
        <v>2021</v>
      </c>
      <c r="B5442" s="30" t="s">
        <v>7536</v>
      </c>
      <c r="C5442">
        <v>93</v>
      </c>
    </row>
    <row r="5443" spans="1:3" x14ac:dyDescent="0.4">
      <c r="A5443">
        <v>2021</v>
      </c>
      <c r="B5443" s="30" t="s">
        <v>7537</v>
      </c>
      <c r="C5443">
        <v>74</v>
      </c>
    </row>
    <row r="5444" spans="1:3" x14ac:dyDescent="0.4">
      <c r="A5444">
        <v>2021</v>
      </c>
      <c r="B5444" s="30" t="s">
        <v>475</v>
      </c>
      <c r="C5444">
        <v>25237</v>
      </c>
    </row>
    <row r="5445" spans="1:3" x14ac:dyDescent="0.4">
      <c r="A5445">
        <v>2021</v>
      </c>
      <c r="B5445" s="30" t="s">
        <v>195</v>
      </c>
      <c r="C5445">
        <v>1970</v>
      </c>
    </row>
    <row r="5446" spans="1:3" x14ac:dyDescent="0.4">
      <c r="A5446">
        <v>2021</v>
      </c>
      <c r="B5446" s="30" t="s">
        <v>7538</v>
      </c>
      <c r="C5446">
        <v>5294</v>
      </c>
    </row>
    <row r="5447" spans="1:3" x14ac:dyDescent="0.4">
      <c r="A5447">
        <v>2021</v>
      </c>
      <c r="B5447" s="30" t="s">
        <v>1766</v>
      </c>
      <c r="C5447">
        <v>4912</v>
      </c>
    </row>
    <row r="5448" spans="1:3" x14ac:dyDescent="0.4">
      <c r="A5448">
        <v>2021</v>
      </c>
      <c r="B5448" s="30" t="s">
        <v>7539</v>
      </c>
      <c r="C5448">
        <v>272</v>
      </c>
    </row>
    <row r="5449" spans="1:3" x14ac:dyDescent="0.4">
      <c r="A5449">
        <v>2021</v>
      </c>
      <c r="B5449" s="30" t="s">
        <v>7540</v>
      </c>
      <c r="C5449">
        <v>825</v>
      </c>
    </row>
    <row r="5450" spans="1:3" x14ac:dyDescent="0.4">
      <c r="A5450">
        <v>2021</v>
      </c>
      <c r="B5450" s="30" t="s">
        <v>7541</v>
      </c>
      <c r="C5450">
        <v>45</v>
      </c>
    </row>
    <row r="5451" spans="1:3" x14ac:dyDescent="0.4">
      <c r="A5451">
        <v>2021</v>
      </c>
      <c r="B5451" s="30" t="s">
        <v>7542</v>
      </c>
      <c r="C5451">
        <v>109</v>
      </c>
    </row>
    <row r="5452" spans="1:3" x14ac:dyDescent="0.4">
      <c r="A5452">
        <v>2021</v>
      </c>
      <c r="B5452" s="30" t="s">
        <v>7543</v>
      </c>
      <c r="C5452">
        <v>364</v>
      </c>
    </row>
    <row r="5453" spans="1:3" x14ac:dyDescent="0.4">
      <c r="A5453">
        <v>2021</v>
      </c>
      <c r="B5453" s="30" t="s">
        <v>8118</v>
      </c>
      <c r="C5453">
        <v>39</v>
      </c>
    </row>
    <row r="5454" spans="1:3" x14ac:dyDescent="0.4">
      <c r="A5454">
        <v>2021</v>
      </c>
      <c r="B5454" s="30" t="s">
        <v>1544</v>
      </c>
      <c r="C5454">
        <v>8151</v>
      </c>
    </row>
    <row r="5455" spans="1:3" x14ac:dyDescent="0.4">
      <c r="A5455">
        <v>2021</v>
      </c>
      <c r="B5455" s="30" t="s">
        <v>244</v>
      </c>
      <c r="C5455">
        <v>7254</v>
      </c>
    </row>
    <row r="5456" spans="1:3" x14ac:dyDescent="0.4">
      <c r="A5456">
        <v>2021</v>
      </c>
      <c r="B5456" s="30" t="s">
        <v>7546</v>
      </c>
      <c r="C5456">
        <v>56</v>
      </c>
    </row>
    <row r="5457" spans="1:3" x14ac:dyDescent="0.4">
      <c r="A5457">
        <v>2021</v>
      </c>
      <c r="B5457" s="30" t="s">
        <v>7544</v>
      </c>
      <c r="C5457">
        <v>96</v>
      </c>
    </row>
    <row r="5458" spans="1:3" x14ac:dyDescent="0.4">
      <c r="A5458">
        <v>2021</v>
      </c>
      <c r="B5458" s="30" t="s">
        <v>7545</v>
      </c>
      <c r="C5458">
        <v>65</v>
      </c>
    </row>
    <row r="5459" spans="1:3" x14ac:dyDescent="0.4">
      <c r="A5459">
        <v>2021</v>
      </c>
      <c r="B5459" s="30" t="s">
        <v>7547</v>
      </c>
      <c r="C5459">
        <v>14</v>
      </c>
    </row>
    <row r="5460" spans="1:3" x14ac:dyDescent="0.4">
      <c r="A5460">
        <v>2021</v>
      </c>
      <c r="B5460" s="30" t="s">
        <v>1754</v>
      </c>
      <c r="C5460">
        <v>2310</v>
      </c>
    </row>
    <row r="5461" spans="1:3" x14ac:dyDescent="0.4">
      <c r="A5461">
        <v>2021</v>
      </c>
      <c r="B5461" s="30" t="s">
        <v>7548</v>
      </c>
      <c r="C5461">
        <v>877</v>
      </c>
    </row>
    <row r="5462" spans="1:3" x14ac:dyDescent="0.4">
      <c r="A5462">
        <v>2021</v>
      </c>
      <c r="B5462" s="30" t="s">
        <v>7549</v>
      </c>
      <c r="C5462">
        <v>1806</v>
      </c>
    </row>
    <row r="5463" spans="1:3" x14ac:dyDescent="0.4">
      <c r="A5463">
        <v>2021</v>
      </c>
      <c r="B5463" s="30" t="s">
        <v>7550</v>
      </c>
      <c r="C5463">
        <v>1776</v>
      </c>
    </row>
    <row r="5464" spans="1:3" x14ac:dyDescent="0.4">
      <c r="A5464">
        <v>2021</v>
      </c>
      <c r="B5464" s="30" t="s">
        <v>3068</v>
      </c>
      <c r="C5464">
        <v>2546</v>
      </c>
    </row>
    <row r="5465" spans="1:3" x14ac:dyDescent="0.4">
      <c r="A5465">
        <v>2021</v>
      </c>
      <c r="B5465" s="30" t="s">
        <v>7551</v>
      </c>
      <c r="C5465">
        <v>96</v>
      </c>
    </row>
    <row r="5466" spans="1:3" x14ac:dyDescent="0.4">
      <c r="A5466">
        <v>2021</v>
      </c>
      <c r="B5466" s="30" t="s">
        <v>7552</v>
      </c>
      <c r="C5466">
        <v>96</v>
      </c>
    </row>
    <row r="5467" spans="1:3" x14ac:dyDescent="0.4">
      <c r="A5467">
        <v>2021</v>
      </c>
      <c r="B5467" s="30" t="s">
        <v>2997</v>
      </c>
      <c r="C5467">
        <v>15738</v>
      </c>
    </row>
    <row r="5468" spans="1:3" x14ac:dyDescent="0.4">
      <c r="A5468">
        <v>2021</v>
      </c>
      <c r="B5468" s="30" t="s">
        <v>1102</v>
      </c>
      <c r="C5468">
        <v>59</v>
      </c>
    </row>
    <row r="5469" spans="1:3" x14ac:dyDescent="0.4">
      <c r="A5469">
        <v>2021</v>
      </c>
      <c r="B5469" s="30" t="s">
        <v>7553</v>
      </c>
      <c r="C5469">
        <v>160</v>
      </c>
    </row>
    <row r="5470" spans="1:3" x14ac:dyDescent="0.4">
      <c r="A5470">
        <v>2021</v>
      </c>
      <c r="B5470" s="30" t="s">
        <v>2738</v>
      </c>
      <c r="C5470">
        <v>50</v>
      </c>
    </row>
    <row r="5471" spans="1:3" x14ac:dyDescent="0.4">
      <c r="A5471">
        <v>2021</v>
      </c>
      <c r="B5471" s="30" t="s">
        <v>7554</v>
      </c>
      <c r="C5471">
        <v>72</v>
      </c>
    </row>
    <row r="5472" spans="1:3" x14ac:dyDescent="0.4">
      <c r="A5472">
        <v>2021</v>
      </c>
      <c r="B5472" s="30" t="s">
        <v>7555</v>
      </c>
      <c r="C5472">
        <v>105</v>
      </c>
    </row>
    <row r="5473" spans="1:3" x14ac:dyDescent="0.4">
      <c r="A5473">
        <v>2021</v>
      </c>
      <c r="B5473" s="30" t="s">
        <v>7556</v>
      </c>
      <c r="C5473">
        <v>1053</v>
      </c>
    </row>
    <row r="5474" spans="1:3" x14ac:dyDescent="0.4">
      <c r="A5474">
        <v>2021</v>
      </c>
      <c r="B5474" s="30" t="s">
        <v>7557</v>
      </c>
      <c r="C5474">
        <v>13199</v>
      </c>
    </row>
    <row r="5475" spans="1:3" x14ac:dyDescent="0.4">
      <c r="A5475">
        <v>2021</v>
      </c>
      <c r="B5475" s="30" t="s">
        <v>3644</v>
      </c>
      <c r="C5475">
        <v>264</v>
      </c>
    </row>
    <row r="5476" spans="1:3" x14ac:dyDescent="0.4">
      <c r="A5476">
        <v>2021</v>
      </c>
      <c r="B5476" s="30" t="s">
        <v>8119</v>
      </c>
      <c r="C5476">
        <v>586</v>
      </c>
    </row>
    <row r="5477" spans="1:3" x14ac:dyDescent="0.4">
      <c r="A5477">
        <v>2021</v>
      </c>
      <c r="B5477" s="30" t="s">
        <v>3223</v>
      </c>
      <c r="C5477">
        <v>3525</v>
      </c>
    </row>
    <row r="5478" spans="1:3" x14ac:dyDescent="0.4">
      <c r="A5478">
        <v>2021</v>
      </c>
      <c r="B5478" s="30" t="s">
        <v>2884</v>
      </c>
      <c r="C5478">
        <v>183</v>
      </c>
    </row>
    <row r="5479" spans="1:3" x14ac:dyDescent="0.4">
      <c r="A5479">
        <v>2021</v>
      </c>
      <c r="B5479" s="30" t="s">
        <v>2036</v>
      </c>
      <c r="C5479">
        <v>1581</v>
      </c>
    </row>
    <row r="5480" spans="1:3" x14ac:dyDescent="0.4">
      <c r="A5480">
        <v>2021</v>
      </c>
      <c r="B5480" s="30" t="s">
        <v>970</v>
      </c>
      <c r="C5480">
        <v>30</v>
      </c>
    </row>
    <row r="5481" spans="1:3" x14ac:dyDescent="0.4">
      <c r="A5481">
        <v>2021</v>
      </c>
      <c r="B5481" s="30" t="s">
        <v>7558</v>
      </c>
      <c r="C5481">
        <v>198</v>
      </c>
    </row>
    <row r="5482" spans="1:3" x14ac:dyDescent="0.4">
      <c r="A5482">
        <v>2021</v>
      </c>
      <c r="B5482" s="30" t="s">
        <v>7559</v>
      </c>
      <c r="C5482">
        <v>42</v>
      </c>
    </row>
    <row r="5483" spans="1:3" x14ac:dyDescent="0.4">
      <c r="A5483">
        <v>2021</v>
      </c>
      <c r="B5483" s="30" t="s">
        <v>8120</v>
      </c>
      <c r="C5483">
        <v>16</v>
      </c>
    </row>
    <row r="5484" spans="1:3" x14ac:dyDescent="0.4">
      <c r="A5484">
        <v>2021</v>
      </c>
      <c r="B5484" s="30" t="s">
        <v>7560</v>
      </c>
      <c r="C5484">
        <v>701</v>
      </c>
    </row>
    <row r="5485" spans="1:3" x14ac:dyDescent="0.4">
      <c r="A5485">
        <v>2021</v>
      </c>
      <c r="B5485" s="30" t="s">
        <v>2910</v>
      </c>
      <c r="C5485">
        <v>7658</v>
      </c>
    </row>
    <row r="5486" spans="1:3" x14ac:dyDescent="0.4">
      <c r="A5486">
        <v>2021</v>
      </c>
      <c r="B5486" s="30" t="s">
        <v>7561</v>
      </c>
      <c r="C5486">
        <v>133</v>
      </c>
    </row>
    <row r="5487" spans="1:3" x14ac:dyDescent="0.4">
      <c r="A5487">
        <v>2021</v>
      </c>
      <c r="B5487" s="30" t="s">
        <v>7562</v>
      </c>
      <c r="C5487">
        <v>125</v>
      </c>
    </row>
    <row r="5488" spans="1:3" x14ac:dyDescent="0.4">
      <c r="A5488">
        <v>2021</v>
      </c>
      <c r="B5488" s="30" t="s">
        <v>559</v>
      </c>
      <c r="C5488">
        <v>1084</v>
      </c>
    </row>
    <row r="5489" spans="1:3" x14ac:dyDescent="0.4">
      <c r="A5489">
        <v>2021</v>
      </c>
      <c r="B5489" s="30" t="s">
        <v>7563</v>
      </c>
      <c r="C5489">
        <v>621</v>
      </c>
    </row>
    <row r="5490" spans="1:3" x14ac:dyDescent="0.4">
      <c r="A5490">
        <v>2021</v>
      </c>
      <c r="B5490" s="30" t="s">
        <v>2079</v>
      </c>
      <c r="C5490">
        <v>494</v>
      </c>
    </row>
    <row r="5491" spans="1:3" x14ac:dyDescent="0.4">
      <c r="A5491">
        <v>2021</v>
      </c>
      <c r="B5491" s="30" t="s">
        <v>7564</v>
      </c>
      <c r="C5491">
        <v>950</v>
      </c>
    </row>
    <row r="5492" spans="1:3" x14ac:dyDescent="0.4">
      <c r="A5492">
        <v>2021</v>
      </c>
      <c r="B5492" s="30" t="s">
        <v>7565</v>
      </c>
      <c r="C5492">
        <v>98</v>
      </c>
    </row>
    <row r="5493" spans="1:3" x14ac:dyDescent="0.4">
      <c r="A5493">
        <v>2021</v>
      </c>
      <c r="B5493" s="30" t="s">
        <v>7566</v>
      </c>
      <c r="C5493">
        <v>1236</v>
      </c>
    </row>
    <row r="5494" spans="1:3" x14ac:dyDescent="0.4">
      <c r="A5494">
        <v>2021</v>
      </c>
      <c r="B5494" s="30" t="s">
        <v>7567</v>
      </c>
      <c r="C5494">
        <v>460</v>
      </c>
    </row>
    <row r="5495" spans="1:3" x14ac:dyDescent="0.4">
      <c r="A5495">
        <v>2021</v>
      </c>
      <c r="B5495" s="30" t="s">
        <v>7568</v>
      </c>
      <c r="C5495">
        <v>21</v>
      </c>
    </row>
    <row r="5496" spans="1:3" x14ac:dyDescent="0.4">
      <c r="A5496">
        <v>2021</v>
      </c>
      <c r="B5496" s="30" t="s">
        <v>7569</v>
      </c>
      <c r="C5496">
        <v>9</v>
      </c>
    </row>
    <row r="5497" spans="1:3" x14ac:dyDescent="0.4">
      <c r="A5497">
        <v>2021</v>
      </c>
      <c r="B5497" s="30" t="s">
        <v>7570</v>
      </c>
      <c r="C5497">
        <v>81</v>
      </c>
    </row>
    <row r="5498" spans="1:3" x14ac:dyDescent="0.4">
      <c r="A5498">
        <v>2021</v>
      </c>
      <c r="B5498" s="30" t="s">
        <v>3005</v>
      </c>
      <c r="C5498">
        <v>1833</v>
      </c>
    </row>
    <row r="5499" spans="1:3" x14ac:dyDescent="0.4">
      <c r="A5499">
        <v>2021</v>
      </c>
      <c r="B5499" s="30" t="s">
        <v>1840</v>
      </c>
      <c r="C5499">
        <v>1033</v>
      </c>
    </row>
    <row r="5500" spans="1:3" x14ac:dyDescent="0.4">
      <c r="A5500">
        <v>2021</v>
      </c>
      <c r="B5500" s="30" t="s">
        <v>7571</v>
      </c>
      <c r="C5500">
        <v>618</v>
      </c>
    </row>
    <row r="5501" spans="1:3" x14ac:dyDescent="0.4">
      <c r="A5501">
        <v>2021</v>
      </c>
      <c r="B5501" s="30" t="s">
        <v>1222</v>
      </c>
      <c r="C5501">
        <v>42</v>
      </c>
    </row>
    <row r="5502" spans="1:3" x14ac:dyDescent="0.4">
      <c r="A5502">
        <v>2021</v>
      </c>
      <c r="B5502" s="30" t="s">
        <v>7572</v>
      </c>
      <c r="C5502">
        <v>1816</v>
      </c>
    </row>
    <row r="5503" spans="1:3" x14ac:dyDescent="0.4">
      <c r="A5503">
        <v>2021</v>
      </c>
      <c r="B5503" s="30" t="s">
        <v>2019</v>
      </c>
      <c r="C5503">
        <v>5690</v>
      </c>
    </row>
    <row r="5504" spans="1:3" x14ac:dyDescent="0.4">
      <c r="A5504">
        <v>2021</v>
      </c>
      <c r="B5504" s="30" t="s">
        <v>622</v>
      </c>
      <c r="C5504">
        <v>1575</v>
      </c>
    </row>
    <row r="5505" spans="1:3" x14ac:dyDescent="0.4">
      <c r="A5505">
        <v>2021</v>
      </c>
      <c r="B5505" s="30" t="s">
        <v>3714</v>
      </c>
      <c r="C5505">
        <v>6054</v>
      </c>
    </row>
    <row r="5506" spans="1:3" x14ac:dyDescent="0.4">
      <c r="A5506">
        <v>2021</v>
      </c>
      <c r="B5506" s="30" t="s">
        <v>7573</v>
      </c>
      <c r="C5506">
        <v>1727</v>
      </c>
    </row>
    <row r="5507" spans="1:3" x14ac:dyDescent="0.4">
      <c r="A5507">
        <v>2021</v>
      </c>
      <c r="B5507" s="30" t="s">
        <v>7574</v>
      </c>
      <c r="C5507">
        <v>107</v>
      </c>
    </row>
    <row r="5508" spans="1:3" x14ac:dyDescent="0.4">
      <c r="A5508">
        <v>2021</v>
      </c>
      <c r="B5508" s="30" t="s">
        <v>7575</v>
      </c>
      <c r="C5508">
        <v>1010</v>
      </c>
    </row>
    <row r="5509" spans="1:3" x14ac:dyDescent="0.4">
      <c r="A5509">
        <v>2021</v>
      </c>
      <c r="B5509" s="30" t="s">
        <v>7576</v>
      </c>
      <c r="C5509">
        <v>675</v>
      </c>
    </row>
    <row r="5510" spans="1:3" x14ac:dyDescent="0.4">
      <c r="A5510">
        <v>2021</v>
      </c>
      <c r="B5510" s="30" t="s">
        <v>7577</v>
      </c>
      <c r="C5510">
        <v>1604</v>
      </c>
    </row>
    <row r="5511" spans="1:3" x14ac:dyDescent="0.4">
      <c r="A5511">
        <v>2021</v>
      </c>
      <c r="B5511" s="30" t="s">
        <v>667</v>
      </c>
      <c r="C5511">
        <v>496</v>
      </c>
    </row>
    <row r="5512" spans="1:3" x14ac:dyDescent="0.4">
      <c r="A5512">
        <v>2021</v>
      </c>
      <c r="B5512" s="30" t="s">
        <v>7578</v>
      </c>
      <c r="C5512">
        <v>1875</v>
      </c>
    </row>
    <row r="5513" spans="1:3" x14ac:dyDescent="0.4">
      <c r="A5513">
        <v>2021</v>
      </c>
      <c r="B5513" s="30" t="s">
        <v>7579</v>
      </c>
      <c r="C5513">
        <v>360</v>
      </c>
    </row>
    <row r="5514" spans="1:3" x14ac:dyDescent="0.4">
      <c r="A5514">
        <v>2021</v>
      </c>
      <c r="B5514" s="30" t="s">
        <v>7580</v>
      </c>
      <c r="C5514">
        <v>47</v>
      </c>
    </row>
    <row r="5515" spans="1:3" x14ac:dyDescent="0.4">
      <c r="A5515">
        <v>2021</v>
      </c>
      <c r="B5515" s="30" t="s">
        <v>7581</v>
      </c>
      <c r="C5515">
        <v>89</v>
      </c>
    </row>
    <row r="5516" spans="1:3" x14ac:dyDescent="0.4">
      <c r="A5516">
        <v>2021</v>
      </c>
      <c r="B5516" s="30" t="s">
        <v>2099</v>
      </c>
      <c r="C5516">
        <v>4922</v>
      </c>
    </row>
    <row r="5517" spans="1:3" x14ac:dyDescent="0.4">
      <c r="A5517">
        <v>2021</v>
      </c>
      <c r="B5517" s="30" t="s">
        <v>7582</v>
      </c>
      <c r="C5517">
        <v>1762</v>
      </c>
    </row>
    <row r="5518" spans="1:3" x14ac:dyDescent="0.4">
      <c r="A5518">
        <v>2021</v>
      </c>
      <c r="B5518" s="30" t="s">
        <v>3603</v>
      </c>
      <c r="C5518">
        <v>1167</v>
      </c>
    </row>
    <row r="5519" spans="1:3" x14ac:dyDescent="0.4">
      <c r="A5519">
        <v>2021</v>
      </c>
      <c r="B5519" s="30" t="s">
        <v>7583</v>
      </c>
      <c r="C5519">
        <v>768</v>
      </c>
    </row>
    <row r="5520" spans="1:3" x14ac:dyDescent="0.4">
      <c r="A5520">
        <v>2021</v>
      </c>
      <c r="B5520" s="30" t="s">
        <v>7584</v>
      </c>
      <c r="C5520">
        <v>125</v>
      </c>
    </row>
    <row r="5521" spans="1:3" x14ac:dyDescent="0.4">
      <c r="A5521">
        <v>2021</v>
      </c>
      <c r="B5521" s="30" t="s">
        <v>7585</v>
      </c>
      <c r="C5521">
        <v>209</v>
      </c>
    </row>
    <row r="5522" spans="1:3" x14ac:dyDescent="0.4">
      <c r="A5522">
        <v>2021</v>
      </c>
      <c r="B5522" s="30" t="s">
        <v>7586</v>
      </c>
      <c r="C5522">
        <v>103</v>
      </c>
    </row>
    <row r="5523" spans="1:3" x14ac:dyDescent="0.4">
      <c r="A5523">
        <v>2021</v>
      </c>
      <c r="B5523" s="30" t="s">
        <v>7587</v>
      </c>
      <c r="C5523">
        <v>69</v>
      </c>
    </row>
    <row r="5524" spans="1:3" x14ac:dyDescent="0.4">
      <c r="A5524">
        <v>2021</v>
      </c>
      <c r="B5524" s="30" t="s">
        <v>7588</v>
      </c>
      <c r="C5524">
        <v>1399</v>
      </c>
    </row>
    <row r="5525" spans="1:3" x14ac:dyDescent="0.4">
      <c r="A5525">
        <v>2021</v>
      </c>
      <c r="B5525" s="30" t="s">
        <v>7589</v>
      </c>
      <c r="C5525">
        <v>2471</v>
      </c>
    </row>
    <row r="5526" spans="1:3" x14ac:dyDescent="0.4">
      <c r="A5526">
        <v>2021</v>
      </c>
      <c r="B5526" s="30" t="s">
        <v>694</v>
      </c>
      <c r="C5526">
        <v>1166</v>
      </c>
    </row>
    <row r="5527" spans="1:3" x14ac:dyDescent="0.4">
      <c r="A5527">
        <v>2021</v>
      </c>
      <c r="B5527" s="30" t="s">
        <v>8121</v>
      </c>
      <c r="C5527">
        <v>834</v>
      </c>
    </row>
    <row r="5528" spans="1:3" x14ac:dyDescent="0.4">
      <c r="A5528">
        <v>2021</v>
      </c>
      <c r="B5528" s="30" t="s">
        <v>1476</v>
      </c>
      <c r="C5528">
        <v>4306</v>
      </c>
    </row>
    <row r="5529" spans="1:3" x14ac:dyDescent="0.4">
      <c r="A5529">
        <v>2021</v>
      </c>
      <c r="B5529" s="30" t="s">
        <v>7590</v>
      </c>
      <c r="C5529">
        <v>133</v>
      </c>
    </row>
    <row r="5530" spans="1:3" x14ac:dyDescent="0.4">
      <c r="A5530">
        <v>2021</v>
      </c>
      <c r="B5530" s="30" t="s">
        <v>7591</v>
      </c>
      <c r="C5530">
        <v>12</v>
      </c>
    </row>
    <row r="5531" spans="1:3" x14ac:dyDescent="0.4">
      <c r="A5531">
        <v>2021</v>
      </c>
      <c r="B5531" s="30" t="s">
        <v>7592</v>
      </c>
      <c r="C5531">
        <v>205</v>
      </c>
    </row>
    <row r="5532" spans="1:3" x14ac:dyDescent="0.4">
      <c r="A5532">
        <v>2021</v>
      </c>
      <c r="B5532" s="30" t="s">
        <v>7593</v>
      </c>
      <c r="C5532">
        <v>256</v>
      </c>
    </row>
    <row r="5533" spans="1:3" x14ac:dyDescent="0.4">
      <c r="A5533">
        <v>2021</v>
      </c>
      <c r="B5533" s="30" t="s">
        <v>7594</v>
      </c>
      <c r="C5533">
        <v>49</v>
      </c>
    </row>
    <row r="5534" spans="1:3" x14ac:dyDescent="0.4">
      <c r="A5534">
        <v>2021</v>
      </c>
      <c r="B5534" s="30" t="s">
        <v>7595</v>
      </c>
      <c r="C5534">
        <v>117</v>
      </c>
    </row>
    <row r="5535" spans="1:3" x14ac:dyDescent="0.4">
      <c r="A5535">
        <v>2021</v>
      </c>
      <c r="B5535" s="30" t="s">
        <v>1456</v>
      </c>
      <c r="C5535">
        <v>18053</v>
      </c>
    </row>
    <row r="5536" spans="1:3" x14ac:dyDescent="0.4">
      <c r="A5536">
        <v>2021</v>
      </c>
      <c r="B5536" s="30" t="s">
        <v>7596</v>
      </c>
      <c r="C5536">
        <v>780</v>
      </c>
    </row>
    <row r="5537" spans="1:3" x14ac:dyDescent="0.4">
      <c r="A5537">
        <v>2021</v>
      </c>
      <c r="B5537" s="30" t="s">
        <v>293</v>
      </c>
      <c r="C5537">
        <v>977</v>
      </c>
    </row>
    <row r="5538" spans="1:3" x14ac:dyDescent="0.4">
      <c r="A5538">
        <v>2021</v>
      </c>
      <c r="B5538" s="30" t="s">
        <v>1933</v>
      </c>
      <c r="C5538">
        <v>3052</v>
      </c>
    </row>
    <row r="5539" spans="1:3" x14ac:dyDescent="0.4">
      <c r="A5539">
        <v>2021</v>
      </c>
      <c r="B5539" s="30" t="s">
        <v>7597</v>
      </c>
      <c r="C5539">
        <v>457</v>
      </c>
    </row>
    <row r="5540" spans="1:3" x14ac:dyDescent="0.4">
      <c r="A5540">
        <v>2021</v>
      </c>
      <c r="B5540" s="30" t="s">
        <v>8122</v>
      </c>
      <c r="C5540">
        <v>2069</v>
      </c>
    </row>
    <row r="5541" spans="1:3" x14ac:dyDescent="0.4">
      <c r="A5541">
        <v>2021</v>
      </c>
      <c r="B5541" s="30" t="s">
        <v>7598</v>
      </c>
      <c r="C5541">
        <v>45</v>
      </c>
    </row>
    <row r="5542" spans="1:3" x14ac:dyDescent="0.4">
      <c r="A5542">
        <v>2021</v>
      </c>
      <c r="B5542" s="30" t="s">
        <v>807</v>
      </c>
      <c r="C5542">
        <v>10347</v>
      </c>
    </row>
    <row r="5543" spans="1:3" x14ac:dyDescent="0.4">
      <c r="A5543">
        <v>2021</v>
      </c>
      <c r="B5543" s="30" t="s">
        <v>7599</v>
      </c>
      <c r="C5543">
        <v>3244</v>
      </c>
    </row>
    <row r="5544" spans="1:3" x14ac:dyDescent="0.4">
      <c r="A5544">
        <v>2021</v>
      </c>
      <c r="B5544" s="30" t="s">
        <v>7600</v>
      </c>
      <c r="C5544">
        <v>286</v>
      </c>
    </row>
    <row r="5545" spans="1:3" x14ac:dyDescent="0.4">
      <c r="A5545">
        <v>2021</v>
      </c>
      <c r="B5545" s="30" t="s">
        <v>7601</v>
      </c>
      <c r="C5545">
        <v>177</v>
      </c>
    </row>
    <row r="5546" spans="1:3" x14ac:dyDescent="0.4">
      <c r="A5546">
        <v>2021</v>
      </c>
      <c r="B5546" s="30" t="s">
        <v>7602</v>
      </c>
      <c r="C5546">
        <v>159</v>
      </c>
    </row>
    <row r="5547" spans="1:3" x14ac:dyDescent="0.4">
      <c r="A5547">
        <v>2021</v>
      </c>
      <c r="B5547" s="30" t="s">
        <v>7603</v>
      </c>
      <c r="C5547">
        <v>26</v>
      </c>
    </row>
    <row r="5548" spans="1:3" x14ac:dyDescent="0.4">
      <c r="A5548">
        <v>2021</v>
      </c>
      <c r="B5548" s="30" t="s">
        <v>2894</v>
      </c>
      <c r="C5548">
        <v>33</v>
      </c>
    </row>
    <row r="5549" spans="1:3" x14ac:dyDescent="0.4">
      <c r="A5549">
        <v>2021</v>
      </c>
      <c r="B5549" s="30" t="s">
        <v>7604</v>
      </c>
      <c r="C5549">
        <v>150</v>
      </c>
    </row>
    <row r="5550" spans="1:3" x14ac:dyDescent="0.4">
      <c r="A5550">
        <v>2021</v>
      </c>
      <c r="B5550" s="30" t="s">
        <v>7605</v>
      </c>
      <c r="C5550">
        <v>225</v>
      </c>
    </row>
    <row r="5551" spans="1:3" x14ac:dyDescent="0.4">
      <c r="A5551">
        <v>2021</v>
      </c>
      <c r="B5551" s="30" t="s">
        <v>7606</v>
      </c>
      <c r="C5551">
        <v>1724</v>
      </c>
    </row>
    <row r="5552" spans="1:3" x14ac:dyDescent="0.4">
      <c r="A5552">
        <v>2021</v>
      </c>
      <c r="B5552" s="30" t="s">
        <v>7607</v>
      </c>
      <c r="C5552">
        <v>4083</v>
      </c>
    </row>
    <row r="5553" spans="1:3" x14ac:dyDescent="0.4">
      <c r="A5553">
        <v>2021</v>
      </c>
      <c r="B5553" s="30" t="s">
        <v>1384</v>
      </c>
      <c r="C5553">
        <v>3749</v>
      </c>
    </row>
    <row r="5554" spans="1:3" x14ac:dyDescent="0.4">
      <c r="A5554">
        <v>2021</v>
      </c>
      <c r="B5554" s="30" t="s">
        <v>3652</v>
      </c>
      <c r="C5554">
        <v>2796</v>
      </c>
    </row>
    <row r="5555" spans="1:3" x14ac:dyDescent="0.4">
      <c r="A5555">
        <v>2021</v>
      </c>
      <c r="B5555" s="30" t="s">
        <v>2440</v>
      </c>
      <c r="C5555">
        <v>18270</v>
      </c>
    </row>
    <row r="5556" spans="1:3" x14ac:dyDescent="0.4">
      <c r="A5556">
        <v>2021</v>
      </c>
      <c r="B5556" s="30" t="s">
        <v>7608</v>
      </c>
      <c r="C5556">
        <v>600</v>
      </c>
    </row>
    <row r="5557" spans="1:3" x14ac:dyDescent="0.4">
      <c r="A5557">
        <v>2021</v>
      </c>
      <c r="B5557" s="30" t="s">
        <v>7609</v>
      </c>
      <c r="C5557">
        <v>505</v>
      </c>
    </row>
    <row r="5558" spans="1:3" x14ac:dyDescent="0.4">
      <c r="A5558">
        <v>2021</v>
      </c>
      <c r="B5558" s="30" t="s">
        <v>7610</v>
      </c>
      <c r="C5558">
        <v>119</v>
      </c>
    </row>
    <row r="5559" spans="1:3" x14ac:dyDescent="0.4">
      <c r="A5559">
        <v>2021</v>
      </c>
      <c r="B5559" s="30" t="s">
        <v>7611</v>
      </c>
      <c r="C5559">
        <v>1841</v>
      </c>
    </row>
    <row r="5560" spans="1:3" x14ac:dyDescent="0.4">
      <c r="A5560">
        <v>2021</v>
      </c>
      <c r="B5560" s="30" t="s">
        <v>7612</v>
      </c>
      <c r="C5560">
        <v>192</v>
      </c>
    </row>
    <row r="5561" spans="1:3" x14ac:dyDescent="0.4">
      <c r="A5561">
        <v>2021</v>
      </c>
      <c r="B5561" s="30" t="s">
        <v>7613</v>
      </c>
      <c r="C5561">
        <v>108</v>
      </c>
    </row>
    <row r="5562" spans="1:3" x14ac:dyDescent="0.4">
      <c r="A5562">
        <v>2021</v>
      </c>
      <c r="B5562" s="30" t="s">
        <v>373</v>
      </c>
      <c r="C5562">
        <v>255</v>
      </c>
    </row>
    <row r="5563" spans="1:3" x14ac:dyDescent="0.4">
      <c r="A5563">
        <v>2021</v>
      </c>
      <c r="B5563" s="30" t="s">
        <v>7614</v>
      </c>
      <c r="C5563">
        <v>153</v>
      </c>
    </row>
    <row r="5564" spans="1:3" x14ac:dyDescent="0.4">
      <c r="A5564">
        <v>2021</v>
      </c>
      <c r="B5564" s="30" t="s">
        <v>7615</v>
      </c>
      <c r="C5564">
        <v>2164</v>
      </c>
    </row>
    <row r="5565" spans="1:3" x14ac:dyDescent="0.4">
      <c r="A5565">
        <v>2021</v>
      </c>
      <c r="B5565" s="30" t="s">
        <v>7616</v>
      </c>
      <c r="C5565">
        <v>1146</v>
      </c>
    </row>
    <row r="5566" spans="1:3" x14ac:dyDescent="0.4">
      <c r="A5566">
        <v>2021</v>
      </c>
      <c r="B5566" s="30" t="s">
        <v>116</v>
      </c>
      <c r="C5566">
        <v>5926</v>
      </c>
    </row>
    <row r="5567" spans="1:3" x14ac:dyDescent="0.4">
      <c r="A5567">
        <v>2021</v>
      </c>
      <c r="B5567" s="30" t="s">
        <v>3187</v>
      </c>
      <c r="C5567">
        <v>1395</v>
      </c>
    </row>
    <row r="5568" spans="1:3" x14ac:dyDescent="0.4">
      <c r="A5568">
        <v>2021</v>
      </c>
      <c r="B5568" s="30" t="s">
        <v>2220</v>
      </c>
      <c r="C5568">
        <v>429</v>
      </c>
    </row>
    <row r="5569" spans="1:3" x14ac:dyDescent="0.4">
      <c r="A5569">
        <v>2021</v>
      </c>
      <c r="B5569" s="30" t="s">
        <v>7617</v>
      </c>
      <c r="C5569">
        <v>2724</v>
      </c>
    </row>
    <row r="5570" spans="1:3" x14ac:dyDescent="0.4">
      <c r="A5570">
        <v>2021</v>
      </c>
      <c r="B5570" s="30" t="s">
        <v>2904</v>
      </c>
      <c r="C5570">
        <v>339</v>
      </c>
    </row>
    <row r="5571" spans="1:3" x14ac:dyDescent="0.4">
      <c r="A5571">
        <v>2021</v>
      </c>
      <c r="B5571" s="30" t="s">
        <v>7618</v>
      </c>
      <c r="C5571">
        <v>37</v>
      </c>
    </row>
    <row r="5572" spans="1:3" x14ac:dyDescent="0.4">
      <c r="A5572">
        <v>2021</v>
      </c>
      <c r="B5572" s="30" t="s">
        <v>7620</v>
      </c>
      <c r="C5572">
        <v>88</v>
      </c>
    </row>
    <row r="5573" spans="1:3" x14ac:dyDescent="0.4">
      <c r="A5573">
        <v>2021</v>
      </c>
      <c r="B5573" s="30" t="s">
        <v>7619</v>
      </c>
      <c r="C5573">
        <v>220</v>
      </c>
    </row>
    <row r="5574" spans="1:3" x14ac:dyDescent="0.4">
      <c r="A5574">
        <v>2021</v>
      </c>
      <c r="B5574" s="30" t="s">
        <v>7621</v>
      </c>
      <c r="C5574">
        <v>52</v>
      </c>
    </row>
    <row r="5575" spans="1:3" x14ac:dyDescent="0.4">
      <c r="A5575">
        <v>2021</v>
      </c>
      <c r="B5575" s="30" t="s">
        <v>112</v>
      </c>
      <c r="C5575">
        <v>9681</v>
      </c>
    </row>
    <row r="5576" spans="1:3" x14ac:dyDescent="0.4">
      <c r="A5576">
        <v>2021</v>
      </c>
      <c r="B5576" s="30" t="s">
        <v>7622</v>
      </c>
      <c r="C5576">
        <v>2819</v>
      </c>
    </row>
    <row r="5577" spans="1:3" x14ac:dyDescent="0.4">
      <c r="A5577">
        <v>2021</v>
      </c>
      <c r="B5577" s="30" t="s">
        <v>1562</v>
      </c>
      <c r="C5577">
        <v>18816</v>
      </c>
    </row>
    <row r="5578" spans="1:3" x14ac:dyDescent="0.4">
      <c r="A5578">
        <v>2021</v>
      </c>
      <c r="B5578" s="30" t="s">
        <v>7623</v>
      </c>
      <c r="C5578">
        <v>2021</v>
      </c>
    </row>
    <row r="5579" spans="1:3" x14ac:dyDescent="0.4">
      <c r="A5579">
        <v>2021</v>
      </c>
      <c r="B5579" s="30" t="s">
        <v>7624</v>
      </c>
      <c r="C5579">
        <v>1481</v>
      </c>
    </row>
    <row r="5580" spans="1:3" x14ac:dyDescent="0.4">
      <c r="A5580">
        <v>2021</v>
      </c>
      <c r="B5580" s="30" t="s">
        <v>7625</v>
      </c>
      <c r="C5580">
        <v>869</v>
      </c>
    </row>
    <row r="5581" spans="1:3" x14ac:dyDescent="0.4">
      <c r="A5581">
        <v>2021</v>
      </c>
      <c r="B5581" s="30" t="s">
        <v>7626</v>
      </c>
      <c r="C5581">
        <v>7738</v>
      </c>
    </row>
    <row r="5582" spans="1:3" x14ac:dyDescent="0.4">
      <c r="A5582">
        <v>2021</v>
      </c>
      <c r="B5582" s="30" t="s">
        <v>7627</v>
      </c>
      <c r="C5582">
        <v>14</v>
      </c>
    </row>
    <row r="5583" spans="1:3" x14ac:dyDescent="0.4">
      <c r="A5583">
        <v>2021</v>
      </c>
      <c r="B5583" s="30" t="s">
        <v>7628</v>
      </c>
      <c r="C5583">
        <v>45</v>
      </c>
    </row>
    <row r="5584" spans="1:3" x14ac:dyDescent="0.4">
      <c r="A5584">
        <v>2021</v>
      </c>
      <c r="B5584" s="30" t="s">
        <v>7629</v>
      </c>
      <c r="C5584">
        <v>144</v>
      </c>
    </row>
    <row r="5585" spans="1:3" x14ac:dyDescent="0.4">
      <c r="A5585">
        <v>2021</v>
      </c>
      <c r="B5585" s="30" t="s">
        <v>1816</v>
      </c>
      <c r="C5585">
        <v>43</v>
      </c>
    </row>
    <row r="5586" spans="1:3" x14ac:dyDescent="0.4">
      <c r="A5586">
        <v>2021</v>
      </c>
      <c r="B5586" s="30" t="s">
        <v>1096</v>
      </c>
      <c r="C5586">
        <v>4393</v>
      </c>
    </row>
    <row r="5587" spans="1:3" x14ac:dyDescent="0.4">
      <c r="A5587">
        <v>2021</v>
      </c>
      <c r="B5587" s="30" t="s">
        <v>3762</v>
      </c>
      <c r="C5587">
        <v>5028</v>
      </c>
    </row>
    <row r="5588" spans="1:3" x14ac:dyDescent="0.4">
      <c r="A5588">
        <v>2021</v>
      </c>
      <c r="B5588" s="30" t="s">
        <v>708</v>
      </c>
      <c r="C5588">
        <v>3923</v>
      </c>
    </row>
    <row r="5589" spans="1:3" x14ac:dyDescent="0.4">
      <c r="A5589">
        <v>2021</v>
      </c>
      <c r="B5589" s="30" t="s">
        <v>791</v>
      </c>
      <c r="C5589">
        <v>9071</v>
      </c>
    </row>
    <row r="5590" spans="1:3" x14ac:dyDescent="0.4">
      <c r="A5590">
        <v>2021</v>
      </c>
      <c r="B5590" s="30" t="s">
        <v>2119</v>
      </c>
      <c r="C5590">
        <v>899</v>
      </c>
    </row>
    <row r="5591" spans="1:3" x14ac:dyDescent="0.4">
      <c r="A5591">
        <v>2021</v>
      </c>
      <c r="B5591" s="30" t="s">
        <v>7630</v>
      </c>
      <c r="C5591">
        <v>4384</v>
      </c>
    </row>
    <row r="5592" spans="1:3" x14ac:dyDescent="0.4">
      <c r="A5592">
        <v>2021</v>
      </c>
      <c r="B5592" s="30" t="s">
        <v>1232</v>
      </c>
      <c r="C5592">
        <v>548</v>
      </c>
    </row>
    <row r="5593" spans="1:3" x14ac:dyDescent="0.4">
      <c r="A5593">
        <v>2021</v>
      </c>
      <c r="B5593" s="30" t="s">
        <v>7631</v>
      </c>
      <c r="C5593">
        <v>1828</v>
      </c>
    </row>
    <row r="5594" spans="1:3" x14ac:dyDescent="0.4">
      <c r="A5594">
        <v>2021</v>
      </c>
      <c r="B5594" s="30" t="s">
        <v>7632</v>
      </c>
      <c r="C5594">
        <v>109</v>
      </c>
    </row>
    <row r="5595" spans="1:3" x14ac:dyDescent="0.4">
      <c r="A5595">
        <v>2021</v>
      </c>
      <c r="B5595" s="30" t="s">
        <v>7633</v>
      </c>
      <c r="C5595">
        <v>48</v>
      </c>
    </row>
    <row r="5596" spans="1:3" x14ac:dyDescent="0.4">
      <c r="A5596">
        <v>2021</v>
      </c>
      <c r="B5596" s="30" t="s">
        <v>7634</v>
      </c>
      <c r="C5596">
        <v>128</v>
      </c>
    </row>
    <row r="5597" spans="1:3" x14ac:dyDescent="0.4">
      <c r="A5597">
        <v>2021</v>
      </c>
      <c r="B5597" s="30" t="s">
        <v>7635</v>
      </c>
      <c r="C5597">
        <v>172</v>
      </c>
    </row>
    <row r="5598" spans="1:3" x14ac:dyDescent="0.4">
      <c r="A5598">
        <v>2021</v>
      </c>
      <c r="B5598" s="30" t="s">
        <v>7636</v>
      </c>
      <c r="C5598">
        <v>4887</v>
      </c>
    </row>
    <row r="5599" spans="1:3" x14ac:dyDescent="0.4">
      <c r="A5599">
        <v>2021</v>
      </c>
      <c r="B5599" s="30" t="s">
        <v>7637</v>
      </c>
      <c r="C5599">
        <v>1465</v>
      </c>
    </row>
    <row r="5600" spans="1:3" x14ac:dyDescent="0.4">
      <c r="A5600">
        <v>2021</v>
      </c>
      <c r="B5600" s="30" t="s">
        <v>233</v>
      </c>
      <c r="C5600">
        <v>814</v>
      </c>
    </row>
    <row r="5601" spans="1:3" x14ac:dyDescent="0.4">
      <c r="A5601">
        <v>2021</v>
      </c>
      <c r="B5601" s="30" t="s">
        <v>2075</v>
      </c>
      <c r="C5601">
        <v>11623</v>
      </c>
    </row>
    <row r="5602" spans="1:3" x14ac:dyDescent="0.4">
      <c r="A5602">
        <v>2021</v>
      </c>
      <c r="B5602" s="30" t="s">
        <v>2964</v>
      </c>
      <c r="C5602">
        <v>34027</v>
      </c>
    </row>
    <row r="5603" spans="1:3" x14ac:dyDescent="0.4">
      <c r="A5603">
        <v>2021</v>
      </c>
      <c r="B5603" s="30" t="s">
        <v>7638</v>
      </c>
      <c r="C5603">
        <v>2566</v>
      </c>
    </row>
    <row r="5604" spans="1:3" x14ac:dyDescent="0.4">
      <c r="A5604">
        <v>2021</v>
      </c>
      <c r="B5604" s="30" t="s">
        <v>209</v>
      </c>
      <c r="C5604">
        <v>3969</v>
      </c>
    </row>
    <row r="5605" spans="1:3" x14ac:dyDescent="0.4">
      <c r="A5605">
        <v>2021</v>
      </c>
      <c r="B5605" s="30" t="s">
        <v>7640</v>
      </c>
      <c r="C5605">
        <v>6</v>
      </c>
    </row>
    <row r="5606" spans="1:3" x14ac:dyDescent="0.4">
      <c r="A5606">
        <v>2021</v>
      </c>
      <c r="B5606" s="30" t="s">
        <v>7639</v>
      </c>
      <c r="C5606">
        <v>286</v>
      </c>
    </row>
    <row r="5607" spans="1:3" x14ac:dyDescent="0.4">
      <c r="A5607">
        <v>2021</v>
      </c>
      <c r="B5607" s="30" t="s">
        <v>7641</v>
      </c>
      <c r="C5607">
        <v>658</v>
      </c>
    </row>
    <row r="5608" spans="1:3" x14ac:dyDescent="0.4">
      <c r="A5608">
        <v>2021</v>
      </c>
      <c r="B5608" s="30" t="s">
        <v>7642</v>
      </c>
      <c r="C5608">
        <v>310</v>
      </c>
    </row>
    <row r="5609" spans="1:3" x14ac:dyDescent="0.4">
      <c r="A5609">
        <v>2021</v>
      </c>
      <c r="B5609" s="30" t="s">
        <v>7643</v>
      </c>
      <c r="C5609">
        <v>119</v>
      </c>
    </row>
    <row r="5610" spans="1:3" x14ac:dyDescent="0.4">
      <c r="A5610">
        <v>2021</v>
      </c>
      <c r="B5610" s="30" t="s">
        <v>7644</v>
      </c>
      <c r="C5610">
        <v>232</v>
      </c>
    </row>
    <row r="5611" spans="1:3" x14ac:dyDescent="0.4">
      <c r="A5611">
        <v>2021</v>
      </c>
      <c r="B5611" s="30" t="s">
        <v>7645</v>
      </c>
      <c r="C5611">
        <v>81</v>
      </c>
    </row>
    <row r="5612" spans="1:3" x14ac:dyDescent="0.4">
      <c r="A5612">
        <v>2021</v>
      </c>
      <c r="B5612" s="30" t="s">
        <v>1023</v>
      </c>
      <c r="C5612">
        <v>4737</v>
      </c>
    </row>
    <row r="5613" spans="1:3" x14ac:dyDescent="0.4">
      <c r="A5613">
        <v>2021</v>
      </c>
      <c r="B5613" s="30" t="s">
        <v>1314</v>
      </c>
      <c r="C5613">
        <v>1511</v>
      </c>
    </row>
    <row r="5614" spans="1:3" x14ac:dyDescent="0.4">
      <c r="A5614">
        <v>2021</v>
      </c>
      <c r="B5614" s="30" t="s">
        <v>7646</v>
      </c>
      <c r="C5614">
        <v>215</v>
      </c>
    </row>
    <row r="5615" spans="1:3" x14ac:dyDescent="0.4">
      <c r="A5615">
        <v>2021</v>
      </c>
      <c r="B5615" s="30" t="s">
        <v>7647</v>
      </c>
      <c r="C5615">
        <v>310</v>
      </c>
    </row>
    <row r="5616" spans="1:3" x14ac:dyDescent="0.4">
      <c r="A5616">
        <v>2021</v>
      </c>
      <c r="B5616" s="30" t="s">
        <v>7648</v>
      </c>
      <c r="C5616">
        <v>231</v>
      </c>
    </row>
    <row r="5617" spans="1:3" x14ac:dyDescent="0.4">
      <c r="A5617">
        <v>2021</v>
      </c>
      <c r="B5617" s="30" t="s">
        <v>401</v>
      </c>
      <c r="C5617">
        <v>124</v>
      </c>
    </row>
    <row r="5618" spans="1:3" x14ac:dyDescent="0.4">
      <c r="A5618">
        <v>2021</v>
      </c>
      <c r="B5618" s="30" t="s">
        <v>7649</v>
      </c>
      <c r="C5618">
        <v>68</v>
      </c>
    </row>
    <row r="5619" spans="1:3" x14ac:dyDescent="0.4">
      <c r="A5619">
        <v>2021</v>
      </c>
      <c r="B5619" s="30" t="s">
        <v>7650</v>
      </c>
      <c r="C5619">
        <v>531</v>
      </c>
    </row>
    <row r="5620" spans="1:3" x14ac:dyDescent="0.4">
      <c r="A5620">
        <v>2021</v>
      </c>
      <c r="B5620" s="30" t="s">
        <v>2182</v>
      </c>
      <c r="C5620">
        <v>398</v>
      </c>
    </row>
    <row r="5621" spans="1:3" x14ac:dyDescent="0.4">
      <c r="A5621">
        <v>2021</v>
      </c>
      <c r="B5621" s="30" t="s">
        <v>7651</v>
      </c>
      <c r="C5621">
        <v>4142</v>
      </c>
    </row>
    <row r="5622" spans="1:3" x14ac:dyDescent="0.4">
      <c r="A5622">
        <v>2021</v>
      </c>
      <c r="B5622" s="30" t="s">
        <v>7652</v>
      </c>
      <c r="C5622">
        <v>445</v>
      </c>
    </row>
    <row r="5623" spans="1:3" x14ac:dyDescent="0.4">
      <c r="A5623">
        <v>2021</v>
      </c>
      <c r="B5623" s="30" t="s">
        <v>7653</v>
      </c>
      <c r="C5623">
        <v>167</v>
      </c>
    </row>
    <row r="5624" spans="1:3" x14ac:dyDescent="0.4">
      <c r="A5624">
        <v>2021</v>
      </c>
      <c r="B5624" s="30" t="s">
        <v>7654</v>
      </c>
      <c r="C5624">
        <v>130</v>
      </c>
    </row>
    <row r="5625" spans="1:3" x14ac:dyDescent="0.4">
      <c r="A5625">
        <v>2021</v>
      </c>
      <c r="B5625" s="30" t="s">
        <v>7655</v>
      </c>
      <c r="C5625">
        <v>456</v>
      </c>
    </row>
    <row r="5626" spans="1:3" x14ac:dyDescent="0.4">
      <c r="A5626">
        <v>2021</v>
      </c>
      <c r="B5626" s="30" t="s">
        <v>7656</v>
      </c>
      <c r="C5626">
        <v>18</v>
      </c>
    </row>
    <row r="5627" spans="1:3" x14ac:dyDescent="0.4">
      <c r="A5627">
        <v>2021</v>
      </c>
      <c r="B5627" s="30" t="s">
        <v>7657</v>
      </c>
      <c r="C5627">
        <v>47</v>
      </c>
    </row>
    <row r="5628" spans="1:3" x14ac:dyDescent="0.4">
      <c r="A5628">
        <v>2021</v>
      </c>
      <c r="B5628" s="30" t="s">
        <v>949</v>
      </c>
      <c r="C5628">
        <v>3194</v>
      </c>
    </row>
    <row r="5629" spans="1:3" x14ac:dyDescent="0.4">
      <c r="A5629">
        <v>2021</v>
      </c>
      <c r="B5629" s="30" t="s">
        <v>2972</v>
      </c>
      <c r="C5629">
        <v>15454</v>
      </c>
    </row>
    <row r="5630" spans="1:3" x14ac:dyDescent="0.4">
      <c r="A5630">
        <v>2021</v>
      </c>
      <c r="B5630" s="30" t="s">
        <v>7658</v>
      </c>
      <c r="C5630">
        <v>1891</v>
      </c>
    </row>
    <row r="5631" spans="1:3" x14ac:dyDescent="0.4">
      <c r="A5631">
        <v>2021</v>
      </c>
      <c r="B5631" s="30" t="s">
        <v>7659</v>
      </c>
      <c r="C5631">
        <v>1111</v>
      </c>
    </row>
    <row r="5632" spans="1:3" x14ac:dyDescent="0.4">
      <c r="A5632">
        <v>2021</v>
      </c>
      <c r="B5632" s="30" t="s">
        <v>1386</v>
      </c>
      <c r="C5632">
        <v>922</v>
      </c>
    </row>
    <row r="5633" spans="1:3" x14ac:dyDescent="0.4">
      <c r="A5633">
        <v>2021</v>
      </c>
      <c r="B5633" s="30" t="s">
        <v>7660</v>
      </c>
      <c r="C5633">
        <v>68</v>
      </c>
    </row>
    <row r="5634" spans="1:3" x14ac:dyDescent="0.4">
      <c r="A5634">
        <v>2021</v>
      </c>
      <c r="B5634" s="30" t="s">
        <v>1554</v>
      </c>
      <c r="C5634">
        <v>613</v>
      </c>
    </row>
    <row r="5635" spans="1:3" x14ac:dyDescent="0.4">
      <c r="A5635">
        <v>2021</v>
      </c>
      <c r="B5635" s="30" t="s">
        <v>7661</v>
      </c>
      <c r="C5635">
        <v>3650</v>
      </c>
    </row>
    <row r="5636" spans="1:3" x14ac:dyDescent="0.4">
      <c r="A5636">
        <v>2021</v>
      </c>
      <c r="B5636" s="30" t="s">
        <v>535</v>
      </c>
      <c r="C5636">
        <v>3197</v>
      </c>
    </row>
    <row r="5637" spans="1:3" x14ac:dyDescent="0.4">
      <c r="A5637">
        <v>2021</v>
      </c>
      <c r="B5637" s="30" t="s">
        <v>7997</v>
      </c>
      <c r="C5637">
        <v>210</v>
      </c>
    </row>
    <row r="5638" spans="1:3" x14ac:dyDescent="0.4">
      <c r="A5638">
        <v>2021</v>
      </c>
      <c r="B5638" s="30" t="s">
        <v>7662</v>
      </c>
      <c r="C5638">
        <v>111</v>
      </c>
    </row>
    <row r="5639" spans="1:3" x14ac:dyDescent="0.4">
      <c r="A5639">
        <v>2021</v>
      </c>
      <c r="B5639" s="30" t="s">
        <v>1198</v>
      </c>
      <c r="C5639">
        <v>132</v>
      </c>
    </row>
    <row r="5640" spans="1:3" x14ac:dyDescent="0.4">
      <c r="A5640">
        <v>2021</v>
      </c>
      <c r="B5640" s="30" t="s">
        <v>7663</v>
      </c>
      <c r="C5640">
        <v>25</v>
      </c>
    </row>
    <row r="5641" spans="1:3" x14ac:dyDescent="0.4">
      <c r="A5641">
        <v>2021</v>
      </c>
      <c r="B5641" s="30" t="s">
        <v>7664</v>
      </c>
      <c r="C5641">
        <v>1833</v>
      </c>
    </row>
    <row r="5642" spans="1:3" x14ac:dyDescent="0.4">
      <c r="A5642">
        <v>2021</v>
      </c>
      <c r="B5642" s="30" t="s">
        <v>7665</v>
      </c>
      <c r="C5642">
        <v>40</v>
      </c>
    </row>
    <row r="5643" spans="1:3" x14ac:dyDescent="0.4">
      <c r="A5643">
        <v>2021</v>
      </c>
      <c r="B5643" s="30" t="s">
        <v>7666</v>
      </c>
      <c r="C5643">
        <v>1905</v>
      </c>
    </row>
    <row r="5644" spans="1:3" x14ac:dyDescent="0.4">
      <c r="A5644">
        <v>2021</v>
      </c>
      <c r="B5644" s="30" t="s">
        <v>7667</v>
      </c>
      <c r="C5644">
        <v>3452</v>
      </c>
    </row>
    <row r="5645" spans="1:3" x14ac:dyDescent="0.4">
      <c r="A5645">
        <v>2021</v>
      </c>
      <c r="B5645" s="30" t="s">
        <v>7668</v>
      </c>
      <c r="C5645">
        <v>2384</v>
      </c>
    </row>
    <row r="5646" spans="1:3" x14ac:dyDescent="0.4">
      <c r="A5646">
        <v>2021</v>
      </c>
      <c r="B5646" s="30" t="s">
        <v>3115</v>
      </c>
      <c r="C5646">
        <v>3662</v>
      </c>
    </row>
    <row r="5647" spans="1:3" x14ac:dyDescent="0.4">
      <c r="A5647">
        <v>2021</v>
      </c>
      <c r="B5647" s="30" t="s">
        <v>1052</v>
      </c>
      <c r="C5647">
        <v>5382</v>
      </c>
    </row>
    <row r="5648" spans="1:3" x14ac:dyDescent="0.4">
      <c r="A5648">
        <v>2021</v>
      </c>
      <c r="B5648" s="30" t="s">
        <v>7669</v>
      </c>
      <c r="C5648">
        <v>1621</v>
      </c>
    </row>
    <row r="5649" spans="1:3" x14ac:dyDescent="0.4">
      <c r="A5649">
        <v>2021</v>
      </c>
      <c r="B5649" s="30" t="s">
        <v>2872</v>
      </c>
      <c r="C5649">
        <v>9140</v>
      </c>
    </row>
    <row r="5650" spans="1:3" x14ac:dyDescent="0.4">
      <c r="A5650">
        <v>2021</v>
      </c>
      <c r="B5650" s="30" t="s">
        <v>2109</v>
      </c>
      <c r="C5650">
        <v>533</v>
      </c>
    </row>
    <row r="5651" spans="1:3" x14ac:dyDescent="0.4">
      <c r="A5651">
        <v>2021</v>
      </c>
      <c r="B5651" s="30" t="s">
        <v>1007</v>
      </c>
      <c r="C5651">
        <v>5521</v>
      </c>
    </row>
    <row r="5652" spans="1:3" x14ac:dyDescent="0.4">
      <c r="A5652">
        <v>2021</v>
      </c>
      <c r="B5652" s="30" t="s">
        <v>7670</v>
      </c>
      <c r="C5652">
        <v>14141</v>
      </c>
    </row>
    <row r="5653" spans="1:3" x14ac:dyDescent="0.4">
      <c r="A5653">
        <v>2021</v>
      </c>
      <c r="B5653" s="30" t="s">
        <v>702</v>
      </c>
      <c r="C5653">
        <v>7200</v>
      </c>
    </row>
    <row r="5654" spans="1:3" x14ac:dyDescent="0.4">
      <c r="A5654">
        <v>2021</v>
      </c>
      <c r="B5654" s="30" t="s">
        <v>7671</v>
      </c>
      <c r="C5654">
        <v>457</v>
      </c>
    </row>
    <row r="5655" spans="1:3" x14ac:dyDescent="0.4">
      <c r="A5655">
        <v>2021</v>
      </c>
      <c r="B5655" s="30" t="s">
        <v>2663</v>
      </c>
      <c r="C5655">
        <v>1998</v>
      </c>
    </row>
    <row r="5656" spans="1:3" x14ac:dyDescent="0.4">
      <c r="A5656">
        <v>2021</v>
      </c>
      <c r="B5656" s="30" t="s">
        <v>7672</v>
      </c>
      <c r="C5656">
        <v>85</v>
      </c>
    </row>
    <row r="5657" spans="1:3" x14ac:dyDescent="0.4">
      <c r="A5657">
        <v>2021</v>
      </c>
      <c r="B5657" s="30" t="s">
        <v>7673</v>
      </c>
      <c r="C5657">
        <v>79</v>
      </c>
    </row>
    <row r="5658" spans="1:3" x14ac:dyDescent="0.4">
      <c r="A5658">
        <v>2021</v>
      </c>
      <c r="B5658" s="30" t="s">
        <v>3111</v>
      </c>
      <c r="C5658">
        <v>13137</v>
      </c>
    </row>
    <row r="5659" spans="1:3" x14ac:dyDescent="0.4">
      <c r="A5659">
        <v>2021</v>
      </c>
      <c r="B5659" s="30" t="s">
        <v>2011</v>
      </c>
      <c r="C5659">
        <v>1305</v>
      </c>
    </row>
    <row r="5660" spans="1:3" x14ac:dyDescent="0.4">
      <c r="A5660">
        <v>2021</v>
      </c>
      <c r="B5660" s="30" t="s">
        <v>7674</v>
      </c>
      <c r="C5660">
        <v>1501</v>
      </c>
    </row>
    <row r="5661" spans="1:3" x14ac:dyDescent="0.4">
      <c r="A5661">
        <v>2021</v>
      </c>
      <c r="B5661" s="30" t="s">
        <v>7675</v>
      </c>
      <c r="C5661">
        <v>1991</v>
      </c>
    </row>
    <row r="5662" spans="1:3" x14ac:dyDescent="0.4">
      <c r="A5662">
        <v>2021</v>
      </c>
      <c r="B5662" s="30" t="s">
        <v>7676</v>
      </c>
      <c r="C5662">
        <v>974</v>
      </c>
    </row>
    <row r="5663" spans="1:3" x14ac:dyDescent="0.4">
      <c r="A5663">
        <v>2021</v>
      </c>
      <c r="B5663" s="30" t="s">
        <v>7677</v>
      </c>
      <c r="C5663">
        <v>391</v>
      </c>
    </row>
    <row r="5664" spans="1:3" x14ac:dyDescent="0.4">
      <c r="A5664">
        <v>2021</v>
      </c>
      <c r="B5664" s="30" t="s">
        <v>7678</v>
      </c>
      <c r="C5664">
        <v>195</v>
      </c>
    </row>
    <row r="5665" spans="1:3" x14ac:dyDescent="0.4">
      <c r="A5665">
        <v>2021</v>
      </c>
      <c r="B5665" s="30" t="s">
        <v>7679</v>
      </c>
    </row>
    <row r="5666" spans="1:3" x14ac:dyDescent="0.4">
      <c r="A5666">
        <v>2021</v>
      </c>
      <c r="B5666" s="30" t="s">
        <v>7680</v>
      </c>
      <c r="C5666">
        <v>45</v>
      </c>
    </row>
    <row r="5667" spans="1:3" x14ac:dyDescent="0.4">
      <c r="A5667">
        <v>2021</v>
      </c>
      <c r="B5667" s="30" t="s">
        <v>7681</v>
      </c>
      <c r="C5667">
        <v>1081</v>
      </c>
    </row>
    <row r="5668" spans="1:3" x14ac:dyDescent="0.4">
      <c r="A5668">
        <v>2021</v>
      </c>
      <c r="B5668" s="30" t="s">
        <v>3489</v>
      </c>
      <c r="C5668">
        <v>12531</v>
      </c>
    </row>
    <row r="5669" spans="1:3" x14ac:dyDescent="0.4">
      <c r="A5669">
        <v>2021</v>
      </c>
      <c r="B5669" s="30" t="s">
        <v>2836</v>
      </c>
      <c r="C5669">
        <v>823</v>
      </c>
    </row>
    <row r="5670" spans="1:3" x14ac:dyDescent="0.4">
      <c r="A5670">
        <v>2021</v>
      </c>
      <c r="B5670" s="30" t="s">
        <v>7682</v>
      </c>
      <c r="C5670">
        <v>63333</v>
      </c>
    </row>
    <row r="5671" spans="1:3" x14ac:dyDescent="0.4">
      <c r="A5671">
        <v>2021</v>
      </c>
      <c r="B5671" s="30" t="s">
        <v>7683</v>
      </c>
      <c r="C5671">
        <v>955</v>
      </c>
    </row>
    <row r="5672" spans="1:3" x14ac:dyDescent="0.4">
      <c r="A5672">
        <v>2021</v>
      </c>
      <c r="B5672" s="30" t="s">
        <v>7685</v>
      </c>
      <c r="C5672">
        <v>154</v>
      </c>
    </row>
    <row r="5673" spans="1:3" x14ac:dyDescent="0.4">
      <c r="A5673">
        <v>2021</v>
      </c>
      <c r="B5673" s="30" t="s">
        <v>7684</v>
      </c>
      <c r="C5673">
        <v>488</v>
      </c>
    </row>
    <row r="5674" spans="1:3" x14ac:dyDescent="0.4">
      <c r="A5674">
        <v>2021</v>
      </c>
      <c r="B5674" s="30" t="s">
        <v>7686</v>
      </c>
      <c r="C5674">
        <v>190</v>
      </c>
    </row>
    <row r="5675" spans="1:3" x14ac:dyDescent="0.4">
      <c r="A5675">
        <v>2021</v>
      </c>
      <c r="B5675" s="30" t="s">
        <v>7687</v>
      </c>
      <c r="C5675">
        <v>377</v>
      </c>
    </row>
    <row r="5676" spans="1:3" x14ac:dyDescent="0.4">
      <c r="A5676">
        <v>2021</v>
      </c>
      <c r="B5676" s="30" t="s">
        <v>7688</v>
      </c>
      <c r="C5676">
        <v>120</v>
      </c>
    </row>
    <row r="5677" spans="1:3" x14ac:dyDescent="0.4">
      <c r="A5677">
        <v>2021</v>
      </c>
      <c r="B5677" s="30" t="s">
        <v>7689</v>
      </c>
      <c r="C5677">
        <v>188</v>
      </c>
    </row>
    <row r="5678" spans="1:3" x14ac:dyDescent="0.4">
      <c r="A5678">
        <v>2021</v>
      </c>
      <c r="B5678" s="30" t="s">
        <v>7690</v>
      </c>
      <c r="C5678">
        <v>847</v>
      </c>
    </row>
    <row r="5679" spans="1:3" x14ac:dyDescent="0.4">
      <c r="A5679">
        <v>2021</v>
      </c>
      <c r="B5679" s="30" t="s">
        <v>7691</v>
      </c>
      <c r="C5679">
        <v>32</v>
      </c>
    </row>
    <row r="5680" spans="1:3" x14ac:dyDescent="0.4">
      <c r="A5680">
        <v>2021</v>
      </c>
      <c r="B5680" s="30" t="s">
        <v>7696</v>
      </c>
      <c r="C5680">
        <v>771</v>
      </c>
    </row>
    <row r="5681" spans="1:3" x14ac:dyDescent="0.4">
      <c r="A5681">
        <v>2021</v>
      </c>
      <c r="B5681" s="30" t="s">
        <v>3133</v>
      </c>
      <c r="C5681">
        <v>699</v>
      </c>
    </row>
    <row r="5682" spans="1:3" x14ac:dyDescent="0.4">
      <c r="A5682">
        <v>2021</v>
      </c>
      <c r="B5682" s="30" t="s">
        <v>7692</v>
      </c>
      <c r="C5682">
        <v>625</v>
      </c>
    </row>
    <row r="5683" spans="1:3" x14ac:dyDescent="0.4">
      <c r="A5683">
        <v>2021</v>
      </c>
      <c r="B5683" s="30" t="s">
        <v>1893</v>
      </c>
      <c r="C5683">
        <v>1965</v>
      </c>
    </row>
    <row r="5684" spans="1:3" x14ac:dyDescent="0.4">
      <c r="A5684">
        <v>2021</v>
      </c>
      <c r="B5684" s="30" t="s">
        <v>136</v>
      </c>
      <c r="C5684">
        <v>36976</v>
      </c>
    </row>
    <row r="5685" spans="1:3" x14ac:dyDescent="0.4">
      <c r="A5685">
        <v>2021</v>
      </c>
      <c r="B5685" s="30" t="s">
        <v>7693</v>
      </c>
      <c r="C5685">
        <v>54</v>
      </c>
    </row>
    <row r="5686" spans="1:3" x14ac:dyDescent="0.4">
      <c r="A5686">
        <v>2021</v>
      </c>
      <c r="B5686" s="30" t="s">
        <v>7694</v>
      </c>
      <c r="C5686">
        <v>37</v>
      </c>
    </row>
    <row r="5687" spans="1:3" x14ac:dyDescent="0.4">
      <c r="A5687">
        <v>2021</v>
      </c>
      <c r="B5687" s="30" t="s">
        <v>2603</v>
      </c>
      <c r="C5687">
        <v>1180</v>
      </c>
    </row>
    <row r="5688" spans="1:3" x14ac:dyDescent="0.4">
      <c r="A5688">
        <v>2021</v>
      </c>
      <c r="B5688" s="30" t="s">
        <v>2071</v>
      </c>
      <c r="C5688">
        <v>1737</v>
      </c>
    </row>
    <row r="5689" spans="1:3" x14ac:dyDescent="0.4">
      <c r="A5689">
        <v>2021</v>
      </c>
      <c r="B5689" s="30" t="s">
        <v>7695</v>
      </c>
      <c r="C5689">
        <v>1031</v>
      </c>
    </row>
    <row r="5690" spans="1:3" x14ac:dyDescent="0.4">
      <c r="A5690">
        <v>2021</v>
      </c>
      <c r="B5690" s="30" t="s">
        <v>7697</v>
      </c>
      <c r="C5690">
        <v>68</v>
      </c>
    </row>
    <row r="5691" spans="1:3" x14ac:dyDescent="0.4">
      <c r="A5691">
        <v>2021</v>
      </c>
      <c r="B5691" s="30" t="s">
        <v>2908</v>
      </c>
      <c r="C5691">
        <v>422</v>
      </c>
    </row>
    <row r="5692" spans="1:3" x14ac:dyDescent="0.4">
      <c r="A5692">
        <v>2021</v>
      </c>
      <c r="B5692" s="30" t="s">
        <v>7698</v>
      </c>
      <c r="C5692">
        <v>159</v>
      </c>
    </row>
    <row r="5693" spans="1:3" x14ac:dyDescent="0.4">
      <c r="A5693">
        <v>2021</v>
      </c>
      <c r="B5693" s="30" t="s">
        <v>7699</v>
      </c>
      <c r="C5693">
        <v>166</v>
      </c>
    </row>
    <row r="5694" spans="1:3" x14ac:dyDescent="0.4">
      <c r="A5694">
        <v>2021</v>
      </c>
      <c r="B5694" s="30" t="s">
        <v>7700</v>
      </c>
      <c r="C5694">
        <v>20</v>
      </c>
    </row>
    <row r="5695" spans="1:3" x14ac:dyDescent="0.4">
      <c r="A5695">
        <v>2021</v>
      </c>
      <c r="B5695" s="30" t="s">
        <v>7701</v>
      </c>
      <c r="C5695">
        <v>4148</v>
      </c>
    </row>
    <row r="5696" spans="1:3" x14ac:dyDescent="0.4">
      <c r="A5696">
        <v>2021</v>
      </c>
      <c r="B5696" s="30" t="s">
        <v>7702</v>
      </c>
      <c r="C5696">
        <v>655</v>
      </c>
    </row>
    <row r="5697" spans="1:3" x14ac:dyDescent="0.4">
      <c r="A5697">
        <v>2021</v>
      </c>
      <c r="B5697" s="30" t="s">
        <v>1609</v>
      </c>
      <c r="C5697">
        <v>1796</v>
      </c>
    </row>
    <row r="5698" spans="1:3" x14ac:dyDescent="0.4">
      <c r="A5698">
        <v>2021</v>
      </c>
      <c r="B5698" s="30" t="s">
        <v>7703</v>
      </c>
      <c r="C5698">
        <v>470</v>
      </c>
    </row>
    <row r="5699" spans="1:3" x14ac:dyDescent="0.4">
      <c r="A5699">
        <v>2021</v>
      </c>
      <c r="B5699" s="30" t="s">
        <v>7704</v>
      </c>
      <c r="C5699">
        <v>775</v>
      </c>
    </row>
    <row r="5700" spans="1:3" x14ac:dyDescent="0.4">
      <c r="A5700">
        <v>2021</v>
      </c>
      <c r="B5700" s="30" t="s">
        <v>8123</v>
      </c>
      <c r="C5700">
        <v>96</v>
      </c>
    </row>
    <row r="5701" spans="1:3" x14ac:dyDescent="0.4">
      <c r="A5701">
        <v>2021</v>
      </c>
      <c r="B5701" s="30" t="s">
        <v>7705</v>
      </c>
      <c r="C5701">
        <v>460</v>
      </c>
    </row>
    <row r="5702" spans="1:3" x14ac:dyDescent="0.4">
      <c r="A5702">
        <v>2021</v>
      </c>
      <c r="B5702" s="30" t="s">
        <v>7706</v>
      </c>
      <c r="C5702">
        <v>60</v>
      </c>
    </row>
    <row r="5703" spans="1:3" x14ac:dyDescent="0.4">
      <c r="A5703">
        <v>2021</v>
      </c>
      <c r="B5703" s="30" t="s">
        <v>2748</v>
      </c>
      <c r="C5703">
        <v>1563</v>
      </c>
    </row>
    <row r="5704" spans="1:3" x14ac:dyDescent="0.4">
      <c r="A5704">
        <v>2021</v>
      </c>
      <c r="B5704" s="30" t="s">
        <v>638</v>
      </c>
      <c r="C5704">
        <v>1027</v>
      </c>
    </row>
    <row r="5705" spans="1:3" x14ac:dyDescent="0.4">
      <c r="A5705">
        <v>2021</v>
      </c>
      <c r="B5705" s="30" t="s">
        <v>7707</v>
      </c>
      <c r="C5705">
        <v>296</v>
      </c>
    </row>
    <row r="5706" spans="1:3" x14ac:dyDescent="0.4">
      <c r="A5706">
        <v>2021</v>
      </c>
      <c r="B5706" s="30" t="s">
        <v>3011</v>
      </c>
      <c r="C5706">
        <v>795</v>
      </c>
    </row>
    <row r="5707" spans="1:3" x14ac:dyDescent="0.4">
      <c r="A5707">
        <v>2021</v>
      </c>
      <c r="B5707" s="30" t="s">
        <v>7708</v>
      </c>
      <c r="C5707">
        <v>50</v>
      </c>
    </row>
    <row r="5708" spans="1:3" x14ac:dyDescent="0.4">
      <c r="A5708">
        <v>2021</v>
      </c>
      <c r="B5708" s="30" t="s">
        <v>114</v>
      </c>
      <c r="C5708">
        <v>12076</v>
      </c>
    </row>
    <row r="5709" spans="1:3" x14ac:dyDescent="0.4">
      <c r="A5709">
        <v>2021</v>
      </c>
      <c r="B5709" s="30" t="s">
        <v>7709</v>
      </c>
      <c r="C5709">
        <v>2631</v>
      </c>
    </row>
    <row r="5710" spans="1:3" x14ac:dyDescent="0.4">
      <c r="A5710">
        <v>2021</v>
      </c>
      <c r="B5710" s="30" t="s">
        <v>3668</v>
      </c>
      <c r="C5710">
        <v>8007</v>
      </c>
    </row>
    <row r="5711" spans="1:3" x14ac:dyDescent="0.4">
      <c r="A5711">
        <v>2021</v>
      </c>
      <c r="B5711" s="30" t="s">
        <v>2952</v>
      </c>
      <c r="C5711">
        <v>9082</v>
      </c>
    </row>
    <row r="5712" spans="1:3" x14ac:dyDescent="0.4">
      <c r="A5712">
        <v>2021</v>
      </c>
      <c r="B5712" s="30" t="s">
        <v>7710</v>
      </c>
      <c r="C5712">
        <v>386</v>
      </c>
    </row>
    <row r="5713" spans="1:3" x14ac:dyDescent="0.4">
      <c r="A5713">
        <v>2021</v>
      </c>
      <c r="B5713" s="30" t="s">
        <v>7711</v>
      </c>
      <c r="C5713">
        <v>188</v>
      </c>
    </row>
    <row r="5714" spans="1:3" x14ac:dyDescent="0.4">
      <c r="A5714">
        <v>2021</v>
      </c>
      <c r="B5714" s="30" t="s">
        <v>7712</v>
      </c>
      <c r="C5714">
        <v>1101</v>
      </c>
    </row>
    <row r="5715" spans="1:3" x14ac:dyDescent="0.4">
      <c r="A5715">
        <v>2021</v>
      </c>
      <c r="B5715" s="30" t="s">
        <v>7713</v>
      </c>
      <c r="C5715">
        <v>1054</v>
      </c>
    </row>
    <row r="5716" spans="1:3" x14ac:dyDescent="0.4">
      <c r="A5716">
        <v>2021</v>
      </c>
      <c r="B5716" s="30" t="s">
        <v>2752</v>
      </c>
      <c r="C5716">
        <v>6055</v>
      </c>
    </row>
    <row r="5717" spans="1:3" x14ac:dyDescent="0.4">
      <c r="A5717">
        <v>2021</v>
      </c>
      <c r="B5717" s="30" t="s">
        <v>7714</v>
      </c>
      <c r="C5717">
        <v>1788</v>
      </c>
    </row>
    <row r="5718" spans="1:3" x14ac:dyDescent="0.4">
      <c r="A5718">
        <v>2021</v>
      </c>
      <c r="B5718" s="30" t="s">
        <v>7715</v>
      </c>
      <c r="C5718">
        <v>286</v>
      </c>
    </row>
    <row r="5719" spans="1:3" x14ac:dyDescent="0.4">
      <c r="A5719">
        <v>2021</v>
      </c>
      <c r="B5719" s="30" t="s">
        <v>7716</v>
      </c>
      <c r="C5719">
        <v>115</v>
      </c>
    </row>
    <row r="5720" spans="1:3" x14ac:dyDescent="0.4">
      <c r="A5720">
        <v>2021</v>
      </c>
      <c r="B5720" s="30" t="s">
        <v>2683</v>
      </c>
      <c r="C5720">
        <v>1467</v>
      </c>
    </row>
    <row r="5721" spans="1:3" x14ac:dyDescent="0.4">
      <c r="A5721">
        <v>2021</v>
      </c>
      <c r="B5721" s="30" t="s">
        <v>7717</v>
      </c>
      <c r="C5721">
        <v>938</v>
      </c>
    </row>
    <row r="5722" spans="1:3" x14ac:dyDescent="0.4">
      <c r="A5722">
        <v>2021</v>
      </c>
      <c r="B5722" s="30" t="s">
        <v>7718</v>
      </c>
      <c r="C5722">
        <v>117</v>
      </c>
    </row>
    <row r="5723" spans="1:3" x14ac:dyDescent="0.4">
      <c r="A5723">
        <v>2021</v>
      </c>
      <c r="B5723" s="30" t="s">
        <v>7719</v>
      </c>
      <c r="C5723">
        <v>4710</v>
      </c>
    </row>
    <row r="5724" spans="1:3" x14ac:dyDescent="0.4">
      <c r="A5724">
        <v>2021</v>
      </c>
      <c r="B5724" s="30" t="s">
        <v>3269</v>
      </c>
      <c r="C5724">
        <v>860</v>
      </c>
    </row>
    <row r="5725" spans="1:3" x14ac:dyDescent="0.4">
      <c r="A5725">
        <v>2021</v>
      </c>
      <c r="B5725" s="30" t="s">
        <v>1907</v>
      </c>
      <c r="C5725">
        <v>13002</v>
      </c>
    </row>
    <row r="5726" spans="1:3" x14ac:dyDescent="0.4">
      <c r="A5726">
        <v>2021</v>
      </c>
      <c r="B5726" s="30" t="s">
        <v>7720</v>
      </c>
      <c r="C5726">
        <v>317</v>
      </c>
    </row>
    <row r="5727" spans="1:3" x14ac:dyDescent="0.4">
      <c r="A5727">
        <v>2021</v>
      </c>
      <c r="B5727" s="30" t="s">
        <v>1694</v>
      </c>
      <c r="C5727">
        <v>529</v>
      </c>
    </row>
    <row r="5728" spans="1:3" x14ac:dyDescent="0.4">
      <c r="A5728">
        <v>2021</v>
      </c>
      <c r="B5728" s="30" t="s">
        <v>7721</v>
      </c>
      <c r="C5728">
        <v>43</v>
      </c>
    </row>
    <row r="5729" spans="1:3" x14ac:dyDescent="0.4">
      <c r="A5729">
        <v>2021</v>
      </c>
      <c r="B5729" s="30" t="s">
        <v>461</v>
      </c>
      <c r="C5729">
        <v>4733</v>
      </c>
    </row>
    <row r="5730" spans="1:3" x14ac:dyDescent="0.4">
      <c r="A5730">
        <v>2021</v>
      </c>
      <c r="B5730" s="30" t="s">
        <v>1339</v>
      </c>
      <c r="C5730">
        <v>2928</v>
      </c>
    </row>
    <row r="5731" spans="1:3" x14ac:dyDescent="0.4">
      <c r="A5731">
        <v>2021</v>
      </c>
      <c r="B5731" s="30" t="s">
        <v>1722</v>
      </c>
      <c r="C5731">
        <v>2274</v>
      </c>
    </row>
    <row r="5732" spans="1:3" x14ac:dyDescent="0.4">
      <c r="A5732">
        <v>2021</v>
      </c>
      <c r="B5732" s="30" t="s">
        <v>7722</v>
      </c>
      <c r="C5732">
        <v>399</v>
      </c>
    </row>
    <row r="5733" spans="1:3" x14ac:dyDescent="0.4">
      <c r="A5733">
        <v>2021</v>
      </c>
      <c r="B5733" s="30" t="s">
        <v>7723</v>
      </c>
      <c r="C5733">
        <v>50</v>
      </c>
    </row>
    <row r="5734" spans="1:3" x14ac:dyDescent="0.4">
      <c r="A5734">
        <v>2021</v>
      </c>
      <c r="B5734" s="30" t="s">
        <v>2392</v>
      </c>
      <c r="C5734">
        <v>8778</v>
      </c>
    </row>
    <row r="5735" spans="1:3" x14ac:dyDescent="0.4">
      <c r="A5735">
        <v>2021</v>
      </c>
      <c r="B5735" s="30" t="s">
        <v>2438</v>
      </c>
      <c r="C5735">
        <v>1300</v>
      </c>
    </row>
    <row r="5736" spans="1:3" x14ac:dyDescent="0.4">
      <c r="A5736">
        <v>2021</v>
      </c>
      <c r="B5736" s="30" t="s">
        <v>7724</v>
      </c>
      <c r="C5736">
        <v>925</v>
      </c>
    </row>
    <row r="5737" spans="1:3" x14ac:dyDescent="0.4">
      <c r="A5737">
        <v>2021</v>
      </c>
      <c r="B5737" s="30" t="s">
        <v>7725</v>
      </c>
      <c r="C5737">
        <v>466</v>
      </c>
    </row>
    <row r="5738" spans="1:3" x14ac:dyDescent="0.4">
      <c r="A5738">
        <v>2021</v>
      </c>
      <c r="B5738" s="30" t="s">
        <v>653</v>
      </c>
      <c r="C5738">
        <v>1679</v>
      </c>
    </row>
    <row r="5739" spans="1:3" x14ac:dyDescent="0.4">
      <c r="A5739">
        <v>2021</v>
      </c>
      <c r="B5739" s="30" t="s">
        <v>7726</v>
      </c>
      <c r="C5739">
        <v>1043</v>
      </c>
    </row>
    <row r="5740" spans="1:3" x14ac:dyDescent="0.4">
      <c r="A5740">
        <v>2021</v>
      </c>
      <c r="B5740" s="30" t="s">
        <v>7727</v>
      </c>
      <c r="C5740">
        <v>921</v>
      </c>
    </row>
    <row r="5741" spans="1:3" x14ac:dyDescent="0.4">
      <c r="A5741">
        <v>2021</v>
      </c>
      <c r="B5741" s="30" t="s">
        <v>7728</v>
      </c>
      <c r="C5741">
        <v>115</v>
      </c>
    </row>
    <row r="5742" spans="1:3" x14ac:dyDescent="0.4">
      <c r="A5742">
        <v>2021</v>
      </c>
      <c r="B5742" s="30" t="s">
        <v>7729</v>
      </c>
      <c r="C5742">
        <v>79</v>
      </c>
    </row>
    <row r="5743" spans="1:3" x14ac:dyDescent="0.4">
      <c r="A5743">
        <v>2021</v>
      </c>
      <c r="B5743" s="30" t="s">
        <v>7730</v>
      </c>
      <c r="C5743">
        <v>107</v>
      </c>
    </row>
    <row r="5744" spans="1:3" x14ac:dyDescent="0.4">
      <c r="A5744">
        <v>2021</v>
      </c>
      <c r="B5744" s="30" t="s">
        <v>7731</v>
      </c>
      <c r="C5744">
        <v>115</v>
      </c>
    </row>
    <row r="5745" spans="1:3" x14ac:dyDescent="0.4">
      <c r="A5745">
        <v>2021</v>
      </c>
      <c r="B5745" s="30" t="s">
        <v>3353</v>
      </c>
      <c r="C5745">
        <v>3268</v>
      </c>
    </row>
    <row r="5746" spans="1:3" x14ac:dyDescent="0.4">
      <c r="A5746">
        <v>2021</v>
      </c>
      <c r="B5746" s="30" t="s">
        <v>1605</v>
      </c>
      <c r="C5746">
        <v>878</v>
      </c>
    </row>
    <row r="5747" spans="1:3" x14ac:dyDescent="0.4">
      <c r="A5747">
        <v>2021</v>
      </c>
      <c r="B5747" s="30" t="s">
        <v>7732</v>
      </c>
      <c r="C5747">
        <v>281</v>
      </c>
    </row>
    <row r="5748" spans="1:3" x14ac:dyDescent="0.4">
      <c r="A5748">
        <v>2021</v>
      </c>
      <c r="B5748" s="30" t="s">
        <v>3754</v>
      </c>
      <c r="C5748">
        <v>64</v>
      </c>
    </row>
    <row r="5749" spans="1:3" x14ac:dyDescent="0.4">
      <c r="A5749">
        <v>2021</v>
      </c>
      <c r="B5749" s="30" t="s">
        <v>7733</v>
      </c>
      <c r="C5749">
        <v>2200</v>
      </c>
    </row>
    <row r="5750" spans="1:3" x14ac:dyDescent="0.4">
      <c r="A5750">
        <v>2021</v>
      </c>
      <c r="B5750" s="30" t="s">
        <v>714</v>
      </c>
      <c r="C5750">
        <v>7717</v>
      </c>
    </row>
    <row r="5751" spans="1:3" x14ac:dyDescent="0.4">
      <c r="A5751">
        <v>2021</v>
      </c>
      <c r="B5751" s="30" t="s">
        <v>3310</v>
      </c>
      <c r="C5751">
        <v>12705</v>
      </c>
    </row>
    <row r="5752" spans="1:3" x14ac:dyDescent="0.4">
      <c r="A5752">
        <v>2021</v>
      </c>
      <c r="B5752" s="30" t="s">
        <v>7734</v>
      </c>
      <c r="C5752">
        <v>111</v>
      </c>
    </row>
    <row r="5753" spans="1:3" x14ac:dyDescent="0.4">
      <c r="A5753">
        <v>2021</v>
      </c>
      <c r="B5753" s="30" t="s">
        <v>7735</v>
      </c>
      <c r="C5753">
        <v>1407</v>
      </c>
    </row>
    <row r="5754" spans="1:3" x14ac:dyDescent="0.4">
      <c r="A5754">
        <v>2021</v>
      </c>
      <c r="B5754" s="30" t="s">
        <v>7736</v>
      </c>
      <c r="C5754">
        <v>370</v>
      </c>
    </row>
    <row r="5755" spans="1:3" x14ac:dyDescent="0.4">
      <c r="A5755">
        <v>2021</v>
      </c>
      <c r="B5755" s="30" t="s">
        <v>1078</v>
      </c>
      <c r="C5755">
        <v>2864</v>
      </c>
    </row>
    <row r="5756" spans="1:3" x14ac:dyDescent="0.4">
      <c r="A5756">
        <v>2021</v>
      </c>
      <c r="B5756" s="30" t="s">
        <v>3273</v>
      </c>
      <c r="C5756">
        <v>9931</v>
      </c>
    </row>
    <row r="5757" spans="1:3" x14ac:dyDescent="0.4">
      <c r="A5757">
        <v>2021</v>
      </c>
      <c r="B5757" s="30" t="s">
        <v>1647</v>
      </c>
      <c r="C5757">
        <v>172</v>
      </c>
    </row>
    <row r="5758" spans="1:3" x14ac:dyDescent="0.4">
      <c r="A5758">
        <v>2021</v>
      </c>
      <c r="B5758" s="30" t="s">
        <v>7737</v>
      </c>
      <c r="C5758">
        <v>173</v>
      </c>
    </row>
    <row r="5759" spans="1:3" x14ac:dyDescent="0.4">
      <c r="A5759">
        <v>2021</v>
      </c>
      <c r="B5759" s="30" t="s">
        <v>7738</v>
      </c>
      <c r="C5759">
        <v>49</v>
      </c>
    </row>
    <row r="5760" spans="1:3" x14ac:dyDescent="0.4">
      <c r="A5760">
        <v>2021</v>
      </c>
      <c r="B5760" s="30" t="s">
        <v>7739</v>
      </c>
      <c r="C5760">
        <v>1111</v>
      </c>
    </row>
    <row r="5761" spans="1:3" x14ac:dyDescent="0.4">
      <c r="A5761">
        <v>2021</v>
      </c>
      <c r="B5761" s="30" t="s">
        <v>1424</v>
      </c>
      <c r="C5761">
        <v>9213</v>
      </c>
    </row>
    <row r="5762" spans="1:3" x14ac:dyDescent="0.4">
      <c r="A5762">
        <v>2021</v>
      </c>
      <c r="B5762" s="30" t="s">
        <v>7740</v>
      </c>
      <c r="C5762">
        <v>65</v>
      </c>
    </row>
    <row r="5763" spans="1:3" x14ac:dyDescent="0.4">
      <c r="A5763">
        <v>2021</v>
      </c>
      <c r="B5763" s="30" t="s">
        <v>7741</v>
      </c>
      <c r="C5763">
        <v>16</v>
      </c>
    </row>
    <row r="5764" spans="1:3" x14ac:dyDescent="0.4">
      <c r="A5764">
        <v>2021</v>
      </c>
      <c r="B5764" s="30" t="s">
        <v>7742</v>
      </c>
      <c r="C5764">
        <v>105</v>
      </c>
    </row>
    <row r="5765" spans="1:3" x14ac:dyDescent="0.4">
      <c r="A5765">
        <v>2021</v>
      </c>
      <c r="B5765" s="30" t="s">
        <v>7743</v>
      </c>
      <c r="C5765">
        <v>111</v>
      </c>
    </row>
    <row r="5766" spans="1:3" x14ac:dyDescent="0.4">
      <c r="A5766">
        <v>2021</v>
      </c>
      <c r="B5766" s="30" t="s">
        <v>7744</v>
      </c>
      <c r="C5766">
        <v>75</v>
      </c>
    </row>
    <row r="5767" spans="1:3" x14ac:dyDescent="0.4">
      <c r="A5767">
        <v>2021</v>
      </c>
      <c r="B5767" s="30" t="s">
        <v>7745</v>
      </c>
      <c r="C5767">
        <v>20</v>
      </c>
    </row>
    <row r="5768" spans="1:3" x14ac:dyDescent="0.4">
      <c r="A5768">
        <v>2021</v>
      </c>
      <c r="B5768" s="30" t="s">
        <v>463</v>
      </c>
      <c r="C5768">
        <v>2422</v>
      </c>
    </row>
    <row r="5769" spans="1:3" x14ac:dyDescent="0.4">
      <c r="A5769">
        <v>2021</v>
      </c>
      <c r="B5769" s="30" t="s">
        <v>3119</v>
      </c>
      <c r="C5769">
        <v>1993</v>
      </c>
    </row>
    <row r="5770" spans="1:3" x14ac:dyDescent="0.4">
      <c r="A5770">
        <v>2021</v>
      </c>
      <c r="B5770" s="30" t="s">
        <v>2552</v>
      </c>
      <c r="C5770">
        <v>1032</v>
      </c>
    </row>
    <row r="5771" spans="1:3" x14ac:dyDescent="0.4">
      <c r="A5771">
        <v>2021</v>
      </c>
      <c r="B5771" s="30" t="s">
        <v>7746</v>
      </c>
      <c r="C5771">
        <v>695</v>
      </c>
    </row>
    <row r="5772" spans="1:3" x14ac:dyDescent="0.4">
      <c r="A5772">
        <v>2021</v>
      </c>
      <c r="B5772" s="30" t="s">
        <v>7747</v>
      </c>
      <c r="C5772">
        <v>1549</v>
      </c>
    </row>
    <row r="5773" spans="1:3" x14ac:dyDescent="0.4">
      <c r="A5773">
        <v>2021</v>
      </c>
      <c r="B5773" s="30" t="s">
        <v>659</v>
      </c>
      <c r="C5773">
        <v>26094</v>
      </c>
    </row>
    <row r="5774" spans="1:3" x14ac:dyDescent="0.4">
      <c r="A5774">
        <v>2021</v>
      </c>
      <c r="B5774" s="30" t="s">
        <v>598</v>
      </c>
      <c r="C5774">
        <v>211</v>
      </c>
    </row>
    <row r="5775" spans="1:3" x14ac:dyDescent="0.4">
      <c r="A5775">
        <v>2021</v>
      </c>
      <c r="B5775" s="30" t="s">
        <v>7748</v>
      </c>
      <c r="C5775">
        <v>71</v>
      </c>
    </row>
    <row r="5776" spans="1:3" x14ac:dyDescent="0.4">
      <c r="A5776">
        <v>2021</v>
      </c>
      <c r="B5776" s="30" t="s">
        <v>1440</v>
      </c>
      <c r="C5776">
        <v>2037</v>
      </c>
    </row>
    <row r="5777" spans="1:3" x14ac:dyDescent="0.4">
      <c r="A5777">
        <v>2021</v>
      </c>
      <c r="B5777" s="30" t="s">
        <v>2366</v>
      </c>
      <c r="C5777">
        <v>1410</v>
      </c>
    </row>
    <row r="5778" spans="1:3" x14ac:dyDescent="0.4">
      <c r="A5778">
        <v>2021</v>
      </c>
      <c r="B5778" s="30" t="s">
        <v>2627</v>
      </c>
      <c r="C5778">
        <v>9024</v>
      </c>
    </row>
    <row r="5779" spans="1:3" x14ac:dyDescent="0.4">
      <c r="A5779">
        <v>2021</v>
      </c>
      <c r="B5779" s="30" t="s">
        <v>7749</v>
      </c>
      <c r="C5779">
        <v>5220</v>
      </c>
    </row>
    <row r="5780" spans="1:3" x14ac:dyDescent="0.4">
      <c r="A5780">
        <v>2021</v>
      </c>
      <c r="B5780" s="30" t="s">
        <v>7750</v>
      </c>
      <c r="C5780">
        <v>1123</v>
      </c>
    </row>
    <row r="5781" spans="1:3" x14ac:dyDescent="0.4">
      <c r="A5781">
        <v>2021</v>
      </c>
      <c r="B5781" s="30" t="s">
        <v>7751</v>
      </c>
      <c r="C5781">
        <v>795</v>
      </c>
    </row>
    <row r="5782" spans="1:3" x14ac:dyDescent="0.4">
      <c r="A5782">
        <v>2021</v>
      </c>
      <c r="B5782" s="30" t="s">
        <v>3549</v>
      </c>
      <c r="C5782">
        <v>1696</v>
      </c>
    </row>
    <row r="5783" spans="1:3" x14ac:dyDescent="0.4">
      <c r="A5783">
        <v>2021</v>
      </c>
      <c r="B5783" s="30" t="s">
        <v>900</v>
      </c>
      <c r="C5783">
        <v>31129</v>
      </c>
    </row>
    <row r="5784" spans="1:3" x14ac:dyDescent="0.4">
      <c r="A5784">
        <v>2021</v>
      </c>
      <c r="B5784" s="30" t="s">
        <v>7752</v>
      </c>
      <c r="C5784">
        <v>80</v>
      </c>
    </row>
    <row r="5785" spans="1:3" x14ac:dyDescent="0.4">
      <c r="A5785">
        <v>2021</v>
      </c>
      <c r="B5785" s="30" t="s">
        <v>8124</v>
      </c>
      <c r="C5785">
        <v>44</v>
      </c>
    </row>
    <row r="5786" spans="1:3" x14ac:dyDescent="0.4">
      <c r="A5786">
        <v>2021</v>
      </c>
      <c r="B5786" s="30" t="s">
        <v>263</v>
      </c>
      <c r="C5786">
        <v>294</v>
      </c>
    </row>
    <row r="5787" spans="1:3" x14ac:dyDescent="0.4">
      <c r="A5787">
        <v>2021</v>
      </c>
      <c r="B5787" s="30" t="s">
        <v>443</v>
      </c>
      <c r="C5787">
        <v>421</v>
      </c>
    </row>
    <row r="5788" spans="1:3" x14ac:dyDescent="0.4">
      <c r="A5788">
        <v>2021</v>
      </c>
      <c r="B5788" s="30" t="s">
        <v>7753</v>
      </c>
      <c r="C5788">
        <v>652</v>
      </c>
    </row>
    <row r="5789" spans="1:3" x14ac:dyDescent="0.4">
      <c r="A5789">
        <v>2021</v>
      </c>
      <c r="B5789" s="30" t="s">
        <v>7754</v>
      </c>
      <c r="C5789">
        <v>2110</v>
      </c>
    </row>
    <row r="5790" spans="1:3" x14ac:dyDescent="0.4">
      <c r="A5790">
        <v>2021</v>
      </c>
      <c r="B5790" s="30" t="s">
        <v>3631</v>
      </c>
      <c r="C5790">
        <v>629</v>
      </c>
    </row>
    <row r="5791" spans="1:3" x14ac:dyDescent="0.4">
      <c r="A5791">
        <v>2021</v>
      </c>
      <c r="B5791" s="30" t="s">
        <v>7755</v>
      </c>
      <c r="C5791">
        <v>145</v>
      </c>
    </row>
    <row r="5792" spans="1:3" x14ac:dyDescent="0.4">
      <c r="A5792">
        <v>2021</v>
      </c>
      <c r="B5792" s="30" t="s">
        <v>2005</v>
      </c>
      <c r="C5792">
        <v>405</v>
      </c>
    </row>
    <row r="5793" spans="1:3" x14ac:dyDescent="0.4">
      <c r="A5793">
        <v>2021</v>
      </c>
      <c r="B5793" s="30" t="s">
        <v>7756</v>
      </c>
      <c r="C5793">
        <v>34</v>
      </c>
    </row>
    <row r="5794" spans="1:3" x14ac:dyDescent="0.4">
      <c r="A5794">
        <v>2021</v>
      </c>
      <c r="B5794" s="30" t="s">
        <v>7757</v>
      </c>
      <c r="C5794">
        <v>116</v>
      </c>
    </row>
    <row r="5795" spans="1:3" x14ac:dyDescent="0.4">
      <c r="A5795">
        <v>2021</v>
      </c>
      <c r="B5795" s="30" t="s">
        <v>2835</v>
      </c>
      <c r="C5795">
        <v>6828</v>
      </c>
    </row>
    <row r="5796" spans="1:3" x14ac:dyDescent="0.4">
      <c r="A5796">
        <v>2021</v>
      </c>
      <c r="B5796" s="30" t="s">
        <v>7758</v>
      </c>
      <c r="C5796">
        <v>1969</v>
      </c>
    </row>
    <row r="5797" spans="1:3" x14ac:dyDescent="0.4">
      <c r="A5797">
        <v>2021</v>
      </c>
      <c r="B5797" s="30" t="s">
        <v>7759</v>
      </c>
      <c r="C5797">
        <v>1348</v>
      </c>
    </row>
    <row r="5798" spans="1:3" x14ac:dyDescent="0.4">
      <c r="A5798">
        <v>2021</v>
      </c>
      <c r="B5798" s="30" t="s">
        <v>7760</v>
      </c>
      <c r="C5798">
        <v>50</v>
      </c>
    </row>
    <row r="5799" spans="1:3" x14ac:dyDescent="0.4">
      <c r="A5799">
        <v>2021</v>
      </c>
      <c r="B5799" s="30" t="s">
        <v>7761</v>
      </c>
      <c r="C5799">
        <v>332</v>
      </c>
    </row>
    <row r="5800" spans="1:3" x14ac:dyDescent="0.4">
      <c r="A5800">
        <v>2021</v>
      </c>
      <c r="B5800" s="30" t="s">
        <v>7998</v>
      </c>
      <c r="C5800">
        <v>48</v>
      </c>
    </row>
    <row r="5801" spans="1:3" x14ac:dyDescent="0.4">
      <c r="A5801">
        <v>2021</v>
      </c>
      <c r="B5801" s="30" t="s">
        <v>1388</v>
      </c>
      <c r="C5801">
        <v>1722</v>
      </c>
    </row>
    <row r="5802" spans="1:3" x14ac:dyDescent="0.4">
      <c r="A5802">
        <v>2021</v>
      </c>
      <c r="B5802" s="30" t="s">
        <v>7762</v>
      </c>
      <c r="C5802">
        <v>4044</v>
      </c>
    </row>
    <row r="5803" spans="1:3" x14ac:dyDescent="0.4">
      <c r="A5803">
        <v>2021</v>
      </c>
      <c r="B5803" s="30" t="s">
        <v>624</v>
      </c>
      <c r="C5803">
        <v>797</v>
      </c>
    </row>
    <row r="5804" spans="1:3" x14ac:dyDescent="0.4">
      <c r="A5804">
        <v>2021</v>
      </c>
      <c r="B5804" s="30" t="s">
        <v>7763</v>
      </c>
      <c r="C5804">
        <v>1179</v>
      </c>
    </row>
    <row r="5805" spans="1:3" x14ac:dyDescent="0.4">
      <c r="A5805">
        <v>2021</v>
      </c>
      <c r="B5805" s="30" t="s">
        <v>1414</v>
      </c>
      <c r="C5805">
        <v>5286</v>
      </c>
    </row>
    <row r="5806" spans="1:3" x14ac:dyDescent="0.4">
      <c r="A5806">
        <v>2021</v>
      </c>
      <c r="B5806" s="30" t="s">
        <v>7764</v>
      </c>
      <c r="C5806">
        <v>981</v>
      </c>
    </row>
    <row r="5807" spans="1:3" x14ac:dyDescent="0.4">
      <c r="A5807">
        <v>2021</v>
      </c>
      <c r="B5807" s="30" t="s">
        <v>7765</v>
      </c>
      <c r="C5807">
        <v>828</v>
      </c>
    </row>
    <row r="5808" spans="1:3" x14ac:dyDescent="0.4">
      <c r="A5808">
        <v>2021</v>
      </c>
      <c r="B5808" s="30" t="s">
        <v>8125</v>
      </c>
      <c r="C5808">
        <v>6</v>
      </c>
    </row>
    <row r="5809" spans="1:3" x14ac:dyDescent="0.4">
      <c r="A5809">
        <v>2021</v>
      </c>
      <c r="B5809" s="30" t="s">
        <v>2460</v>
      </c>
      <c r="C5809">
        <v>44549</v>
      </c>
    </row>
    <row r="5810" spans="1:3" x14ac:dyDescent="0.4">
      <c r="A5810">
        <v>2021</v>
      </c>
      <c r="B5810" s="30" t="s">
        <v>1824</v>
      </c>
      <c r="C5810">
        <v>6737</v>
      </c>
    </row>
    <row r="5811" spans="1:3" x14ac:dyDescent="0.4">
      <c r="A5811">
        <v>2021</v>
      </c>
      <c r="B5811" s="30" t="s">
        <v>7766</v>
      </c>
      <c r="C5811">
        <v>216</v>
      </c>
    </row>
    <row r="5812" spans="1:3" x14ac:dyDescent="0.4">
      <c r="A5812">
        <v>2021</v>
      </c>
      <c r="B5812" s="30" t="s">
        <v>7767</v>
      </c>
      <c r="C5812">
        <v>40493</v>
      </c>
    </row>
    <row r="5813" spans="1:3" x14ac:dyDescent="0.4">
      <c r="A5813">
        <v>2021</v>
      </c>
      <c r="B5813" s="30" t="s">
        <v>710</v>
      </c>
      <c r="C5813">
        <v>1249</v>
      </c>
    </row>
    <row r="5814" spans="1:3" x14ac:dyDescent="0.4">
      <c r="A5814">
        <v>2021</v>
      </c>
      <c r="B5814" s="30" t="s">
        <v>429</v>
      </c>
      <c r="C5814">
        <v>4520</v>
      </c>
    </row>
    <row r="5815" spans="1:3" x14ac:dyDescent="0.4">
      <c r="A5815">
        <v>2021</v>
      </c>
      <c r="B5815" s="30" t="s">
        <v>1458</v>
      </c>
      <c r="C5815">
        <v>765</v>
      </c>
    </row>
    <row r="5816" spans="1:3" x14ac:dyDescent="0.4">
      <c r="A5816">
        <v>2021</v>
      </c>
      <c r="B5816" s="30" t="s">
        <v>7768</v>
      </c>
      <c r="C5816">
        <v>261</v>
      </c>
    </row>
    <row r="5817" spans="1:3" x14ac:dyDescent="0.4">
      <c r="A5817">
        <v>2021</v>
      </c>
      <c r="B5817" s="30" t="s">
        <v>7769</v>
      </c>
      <c r="C5817">
        <v>1667</v>
      </c>
    </row>
    <row r="5818" spans="1:3" x14ac:dyDescent="0.4">
      <c r="A5818">
        <v>2021</v>
      </c>
      <c r="B5818" s="30" t="s">
        <v>7770</v>
      </c>
      <c r="C5818">
        <v>2764</v>
      </c>
    </row>
    <row r="5819" spans="1:3" x14ac:dyDescent="0.4">
      <c r="A5819">
        <v>2021</v>
      </c>
      <c r="B5819" s="30" t="s">
        <v>2922</v>
      </c>
      <c r="C5819">
        <v>37468</v>
      </c>
    </row>
    <row r="5820" spans="1:3" x14ac:dyDescent="0.4">
      <c r="A5820">
        <v>2021</v>
      </c>
      <c r="B5820" s="30" t="s">
        <v>7771</v>
      </c>
      <c r="C5820">
        <v>94</v>
      </c>
    </row>
    <row r="5821" spans="1:3" x14ac:dyDescent="0.4">
      <c r="A5821">
        <v>2021</v>
      </c>
      <c r="B5821" s="30" t="s">
        <v>8126</v>
      </c>
      <c r="C5821">
        <v>84</v>
      </c>
    </row>
    <row r="5822" spans="1:3" x14ac:dyDescent="0.4">
      <c r="A5822">
        <v>2021</v>
      </c>
      <c r="B5822" s="30" t="s">
        <v>7772</v>
      </c>
      <c r="C5822">
        <v>92</v>
      </c>
    </row>
    <row r="5823" spans="1:3" x14ac:dyDescent="0.4">
      <c r="A5823">
        <v>2021</v>
      </c>
      <c r="B5823" s="30" t="s">
        <v>7773</v>
      </c>
      <c r="C5823">
        <v>26</v>
      </c>
    </row>
    <row r="5824" spans="1:3" x14ac:dyDescent="0.4">
      <c r="A5824">
        <v>2021</v>
      </c>
      <c r="B5824" s="30" t="s">
        <v>7774</v>
      </c>
      <c r="C5824">
        <v>11937</v>
      </c>
    </row>
    <row r="5825" spans="1:3" x14ac:dyDescent="0.4">
      <c r="A5825">
        <v>2021</v>
      </c>
      <c r="B5825" s="30" t="s">
        <v>1680</v>
      </c>
      <c r="C5825">
        <v>471</v>
      </c>
    </row>
    <row r="5826" spans="1:3" x14ac:dyDescent="0.4">
      <c r="A5826">
        <v>2021</v>
      </c>
      <c r="B5826" s="30" t="s">
        <v>275</v>
      </c>
      <c r="C5826">
        <v>22677</v>
      </c>
    </row>
    <row r="5827" spans="1:3" x14ac:dyDescent="0.4">
      <c r="A5827">
        <v>2021</v>
      </c>
      <c r="B5827" s="30" t="s">
        <v>7775</v>
      </c>
      <c r="C5827">
        <v>3599</v>
      </c>
    </row>
    <row r="5828" spans="1:3" x14ac:dyDescent="0.4">
      <c r="A5828">
        <v>2021</v>
      </c>
      <c r="B5828" s="30" t="s">
        <v>7776</v>
      </c>
      <c r="C5828">
        <v>1054</v>
      </c>
    </row>
    <row r="5829" spans="1:3" x14ac:dyDescent="0.4">
      <c r="A5829">
        <v>2021</v>
      </c>
      <c r="B5829" s="30" t="s">
        <v>7777</v>
      </c>
      <c r="C5829">
        <v>2298</v>
      </c>
    </row>
    <row r="5830" spans="1:3" x14ac:dyDescent="0.4">
      <c r="A5830">
        <v>2021</v>
      </c>
      <c r="B5830" s="30" t="s">
        <v>7778</v>
      </c>
      <c r="C5830">
        <v>103</v>
      </c>
    </row>
    <row r="5831" spans="1:3" x14ac:dyDescent="0.4">
      <c r="A5831">
        <v>2021</v>
      </c>
      <c r="B5831" s="30" t="s">
        <v>7779</v>
      </c>
      <c r="C5831">
        <v>55</v>
      </c>
    </row>
    <row r="5832" spans="1:3" x14ac:dyDescent="0.4">
      <c r="A5832">
        <v>2021</v>
      </c>
      <c r="B5832" s="30" t="s">
        <v>7780</v>
      </c>
      <c r="C5832">
        <v>32</v>
      </c>
    </row>
    <row r="5833" spans="1:3" x14ac:dyDescent="0.4">
      <c r="A5833">
        <v>2021</v>
      </c>
      <c r="B5833" s="30" t="s">
        <v>7781</v>
      </c>
      <c r="C5833">
        <v>76</v>
      </c>
    </row>
    <row r="5834" spans="1:3" x14ac:dyDescent="0.4">
      <c r="A5834">
        <v>2021</v>
      </c>
      <c r="B5834" s="30" t="s">
        <v>7782</v>
      </c>
      <c r="C5834">
        <v>115</v>
      </c>
    </row>
    <row r="5835" spans="1:3" x14ac:dyDescent="0.4">
      <c r="A5835">
        <v>2021</v>
      </c>
      <c r="B5835" s="30" t="s">
        <v>2778</v>
      </c>
      <c r="C5835">
        <v>13379</v>
      </c>
    </row>
    <row r="5836" spans="1:3" x14ac:dyDescent="0.4">
      <c r="A5836">
        <v>2021</v>
      </c>
      <c r="B5836" s="30" t="s">
        <v>7783</v>
      </c>
      <c r="C5836">
        <v>861</v>
      </c>
    </row>
    <row r="5837" spans="1:3" x14ac:dyDescent="0.4">
      <c r="A5837">
        <v>2021</v>
      </c>
      <c r="B5837" s="30" t="s">
        <v>7784</v>
      </c>
      <c r="C5837">
        <v>1070</v>
      </c>
    </row>
    <row r="5838" spans="1:3" x14ac:dyDescent="0.4">
      <c r="A5838">
        <v>2021</v>
      </c>
      <c r="B5838" s="30" t="s">
        <v>7785</v>
      </c>
      <c r="C5838">
        <v>429</v>
      </c>
    </row>
    <row r="5839" spans="1:3" x14ac:dyDescent="0.4">
      <c r="A5839">
        <v>2021</v>
      </c>
      <c r="B5839" s="30" t="s">
        <v>7786</v>
      </c>
      <c r="C5839">
        <v>488</v>
      </c>
    </row>
    <row r="5840" spans="1:3" x14ac:dyDescent="0.4">
      <c r="A5840">
        <v>2021</v>
      </c>
      <c r="B5840" s="30" t="s">
        <v>7787</v>
      </c>
      <c r="C5840">
        <v>613</v>
      </c>
    </row>
    <row r="5841" spans="1:3" x14ac:dyDescent="0.4">
      <c r="A5841">
        <v>2021</v>
      </c>
      <c r="B5841" s="30" t="s">
        <v>7788</v>
      </c>
      <c r="C5841">
        <v>31</v>
      </c>
    </row>
    <row r="5842" spans="1:3" x14ac:dyDescent="0.4">
      <c r="A5842">
        <v>2021</v>
      </c>
      <c r="B5842" s="30" t="s">
        <v>7789</v>
      </c>
      <c r="C5842">
        <v>57</v>
      </c>
    </row>
    <row r="5843" spans="1:3" x14ac:dyDescent="0.4">
      <c r="A5843">
        <v>2021</v>
      </c>
      <c r="B5843" s="30" t="s">
        <v>7790</v>
      </c>
      <c r="C5843">
        <v>55</v>
      </c>
    </row>
    <row r="5844" spans="1:3" x14ac:dyDescent="0.4">
      <c r="A5844">
        <v>2021</v>
      </c>
      <c r="B5844" s="30" t="s">
        <v>7791</v>
      </c>
      <c r="C5844">
        <v>5929</v>
      </c>
    </row>
    <row r="5845" spans="1:3" x14ac:dyDescent="0.4">
      <c r="A5845">
        <v>2021</v>
      </c>
      <c r="B5845" s="30" t="s">
        <v>7792</v>
      </c>
      <c r="C5845">
        <v>3416</v>
      </c>
    </row>
    <row r="5846" spans="1:3" x14ac:dyDescent="0.4">
      <c r="A5846">
        <v>2021</v>
      </c>
      <c r="B5846" s="30" t="s">
        <v>7799</v>
      </c>
      <c r="C5846">
        <v>48</v>
      </c>
    </row>
    <row r="5847" spans="1:3" x14ac:dyDescent="0.4">
      <c r="A5847">
        <v>2021</v>
      </c>
      <c r="B5847" s="30" t="s">
        <v>7793</v>
      </c>
      <c r="C5847">
        <v>2489</v>
      </c>
    </row>
    <row r="5848" spans="1:3" x14ac:dyDescent="0.4">
      <c r="A5848">
        <v>2021</v>
      </c>
      <c r="B5848" s="30" t="s">
        <v>7794</v>
      </c>
      <c r="C5848">
        <v>257</v>
      </c>
    </row>
    <row r="5849" spans="1:3" x14ac:dyDescent="0.4">
      <c r="A5849">
        <v>2021</v>
      </c>
      <c r="B5849" s="30" t="s">
        <v>7795</v>
      </c>
      <c r="C5849">
        <v>649</v>
      </c>
    </row>
    <row r="5850" spans="1:3" x14ac:dyDescent="0.4">
      <c r="A5850">
        <v>2021</v>
      </c>
      <c r="B5850" s="30" t="s">
        <v>7796</v>
      </c>
      <c r="C5850">
        <v>82</v>
      </c>
    </row>
    <row r="5851" spans="1:3" x14ac:dyDescent="0.4">
      <c r="A5851">
        <v>2021</v>
      </c>
      <c r="B5851" s="30" t="s">
        <v>7797</v>
      </c>
      <c r="C5851">
        <v>41</v>
      </c>
    </row>
    <row r="5852" spans="1:3" x14ac:dyDescent="0.4">
      <c r="A5852">
        <v>2021</v>
      </c>
      <c r="B5852" s="30" t="s">
        <v>7798</v>
      </c>
      <c r="C5852">
        <v>65</v>
      </c>
    </row>
    <row r="5853" spans="1:3" x14ac:dyDescent="0.4">
      <c r="A5853">
        <v>2021</v>
      </c>
      <c r="B5853" s="30" t="s">
        <v>1909</v>
      </c>
      <c r="C5853">
        <v>9789</v>
      </c>
    </row>
    <row r="5854" spans="1:3" x14ac:dyDescent="0.4">
      <c r="A5854">
        <v>2021</v>
      </c>
      <c r="B5854" s="30" t="s">
        <v>7800</v>
      </c>
      <c r="C5854">
        <v>100</v>
      </c>
    </row>
    <row r="5855" spans="1:3" x14ac:dyDescent="0.4">
      <c r="A5855">
        <v>2021</v>
      </c>
      <c r="B5855" s="30" t="s">
        <v>7801</v>
      </c>
      <c r="C5855">
        <v>205</v>
      </c>
    </row>
    <row r="5856" spans="1:3" x14ac:dyDescent="0.4">
      <c r="A5856">
        <v>2021</v>
      </c>
      <c r="B5856" s="30" t="s">
        <v>7802</v>
      </c>
      <c r="C5856">
        <v>89</v>
      </c>
    </row>
    <row r="5857" spans="1:3" x14ac:dyDescent="0.4">
      <c r="A5857">
        <v>2021</v>
      </c>
      <c r="B5857" s="30" t="s">
        <v>2800</v>
      </c>
      <c r="C5857">
        <v>1204</v>
      </c>
    </row>
    <row r="5858" spans="1:3" x14ac:dyDescent="0.4">
      <c r="A5858">
        <v>2021</v>
      </c>
      <c r="B5858" s="30" t="s">
        <v>7803</v>
      </c>
      <c r="C5858">
        <v>3667</v>
      </c>
    </row>
    <row r="5859" spans="1:3" x14ac:dyDescent="0.4">
      <c r="A5859">
        <v>2021</v>
      </c>
      <c r="B5859" s="30" t="s">
        <v>7804</v>
      </c>
      <c r="C5859">
        <v>3195</v>
      </c>
    </row>
    <row r="5860" spans="1:3" x14ac:dyDescent="0.4">
      <c r="A5860">
        <v>2021</v>
      </c>
      <c r="B5860" s="30" t="s">
        <v>7805</v>
      </c>
      <c r="C5860">
        <v>143</v>
      </c>
    </row>
    <row r="5861" spans="1:3" x14ac:dyDescent="0.4">
      <c r="A5861">
        <v>2021</v>
      </c>
      <c r="B5861" s="30" t="s">
        <v>7806</v>
      </c>
      <c r="C5861">
        <v>115</v>
      </c>
    </row>
    <row r="5862" spans="1:3" x14ac:dyDescent="0.4">
      <c r="A5862">
        <v>2021</v>
      </c>
      <c r="B5862" s="30" t="s">
        <v>7807</v>
      </c>
      <c r="C5862">
        <v>87</v>
      </c>
    </row>
    <row r="5863" spans="1:3" x14ac:dyDescent="0.4">
      <c r="A5863">
        <v>2021</v>
      </c>
      <c r="B5863" s="30" t="s">
        <v>2302</v>
      </c>
      <c r="C5863">
        <v>493</v>
      </c>
    </row>
    <row r="5864" spans="1:3" x14ac:dyDescent="0.4">
      <c r="A5864">
        <v>2021</v>
      </c>
      <c r="B5864" s="30" t="s">
        <v>7808</v>
      </c>
      <c r="C5864">
        <v>366</v>
      </c>
    </row>
    <row r="5865" spans="1:3" x14ac:dyDescent="0.4">
      <c r="A5865">
        <v>2021</v>
      </c>
      <c r="B5865" s="30" t="s">
        <v>7809</v>
      </c>
      <c r="C5865">
        <v>56</v>
      </c>
    </row>
    <row r="5866" spans="1:3" x14ac:dyDescent="0.4">
      <c r="A5866">
        <v>2021</v>
      </c>
      <c r="B5866" s="30" t="s">
        <v>7810</v>
      </c>
      <c r="C5866">
        <v>1295</v>
      </c>
    </row>
    <row r="5867" spans="1:3" x14ac:dyDescent="0.4">
      <c r="A5867">
        <v>2021</v>
      </c>
      <c r="B5867" s="30" t="s">
        <v>2061</v>
      </c>
      <c r="C5867">
        <v>721</v>
      </c>
    </row>
    <row r="5868" spans="1:3" x14ac:dyDescent="0.4">
      <c r="A5868">
        <v>2021</v>
      </c>
      <c r="B5868" s="30" t="s">
        <v>7811</v>
      </c>
      <c r="C5868">
        <v>362</v>
      </c>
    </row>
    <row r="5869" spans="1:3" x14ac:dyDescent="0.4">
      <c r="A5869">
        <v>2021</v>
      </c>
      <c r="B5869" s="30" t="s">
        <v>2962</v>
      </c>
      <c r="C5869">
        <v>2206</v>
      </c>
    </row>
    <row r="5870" spans="1:3" x14ac:dyDescent="0.4">
      <c r="A5870">
        <v>2021</v>
      </c>
      <c r="B5870" s="30" t="s">
        <v>1074</v>
      </c>
      <c r="C5870">
        <v>36853</v>
      </c>
    </row>
    <row r="5871" spans="1:3" x14ac:dyDescent="0.4">
      <c r="A5871">
        <v>2021</v>
      </c>
      <c r="B5871" s="30" t="s">
        <v>7812</v>
      </c>
      <c r="C5871">
        <v>249</v>
      </c>
    </row>
    <row r="5872" spans="1:3" x14ac:dyDescent="0.4">
      <c r="A5872">
        <v>2021</v>
      </c>
      <c r="B5872" s="30" t="s">
        <v>1566</v>
      </c>
      <c r="C5872">
        <v>9289</v>
      </c>
    </row>
    <row r="5873" spans="1:3" x14ac:dyDescent="0.4">
      <c r="A5873">
        <v>2021</v>
      </c>
      <c r="B5873" s="30" t="s">
        <v>7813</v>
      </c>
      <c r="C5873">
        <v>735</v>
      </c>
    </row>
    <row r="5874" spans="1:3" x14ac:dyDescent="0.4">
      <c r="A5874">
        <v>2021</v>
      </c>
      <c r="B5874" s="30" t="s">
        <v>1632</v>
      </c>
      <c r="C5874">
        <v>1673</v>
      </c>
    </row>
    <row r="5875" spans="1:3" x14ac:dyDescent="0.4">
      <c r="A5875">
        <v>2021</v>
      </c>
      <c r="B5875" s="30" t="s">
        <v>7814</v>
      </c>
      <c r="C5875">
        <v>1235</v>
      </c>
    </row>
    <row r="5876" spans="1:3" x14ac:dyDescent="0.4">
      <c r="A5876">
        <v>2021</v>
      </c>
      <c r="B5876" s="30" t="s">
        <v>7815</v>
      </c>
      <c r="C5876">
        <v>274</v>
      </c>
    </row>
    <row r="5877" spans="1:3" x14ac:dyDescent="0.4">
      <c r="A5877">
        <v>2021</v>
      </c>
      <c r="B5877" s="30" t="s">
        <v>2170</v>
      </c>
      <c r="C5877">
        <v>4625</v>
      </c>
    </row>
    <row r="5878" spans="1:3" x14ac:dyDescent="0.4">
      <c r="A5878">
        <v>2021</v>
      </c>
      <c r="B5878" s="30" t="s">
        <v>7816</v>
      </c>
      <c r="C5878">
        <v>390</v>
      </c>
    </row>
    <row r="5879" spans="1:3" x14ac:dyDescent="0.4">
      <c r="A5879">
        <v>2021</v>
      </c>
      <c r="B5879" s="30" t="s">
        <v>7817</v>
      </c>
      <c r="C5879">
        <v>138</v>
      </c>
    </row>
    <row r="5880" spans="1:3" x14ac:dyDescent="0.4">
      <c r="A5880">
        <v>2021</v>
      </c>
      <c r="B5880" s="30" t="s">
        <v>7999</v>
      </c>
      <c r="C5880">
        <v>29</v>
      </c>
    </row>
    <row r="5881" spans="1:3" x14ac:dyDescent="0.4">
      <c r="A5881">
        <v>2021</v>
      </c>
      <c r="B5881" s="30" t="s">
        <v>314</v>
      </c>
      <c r="C5881">
        <v>6841</v>
      </c>
    </row>
    <row r="5882" spans="1:3" x14ac:dyDescent="0.4">
      <c r="A5882">
        <v>2021</v>
      </c>
      <c r="B5882" s="30" t="s">
        <v>7818</v>
      </c>
      <c r="C5882">
        <v>2899</v>
      </c>
    </row>
    <row r="5883" spans="1:3" x14ac:dyDescent="0.4">
      <c r="A5883">
        <v>2021</v>
      </c>
      <c r="B5883" s="30" t="s">
        <v>7819</v>
      </c>
      <c r="C5883">
        <v>1079</v>
      </c>
    </row>
    <row r="5884" spans="1:3" x14ac:dyDescent="0.4">
      <c r="A5884">
        <v>2021</v>
      </c>
      <c r="B5884" s="30" t="s">
        <v>7820</v>
      </c>
      <c r="C5884">
        <v>903</v>
      </c>
    </row>
    <row r="5885" spans="1:3" x14ac:dyDescent="0.4">
      <c r="A5885">
        <v>2021</v>
      </c>
      <c r="B5885" s="30" t="s">
        <v>7821</v>
      </c>
      <c r="C5885">
        <v>109</v>
      </c>
    </row>
    <row r="5886" spans="1:3" x14ac:dyDescent="0.4">
      <c r="A5886">
        <v>2021</v>
      </c>
      <c r="B5886" s="30" t="s">
        <v>7822</v>
      </c>
      <c r="C5886">
        <v>74</v>
      </c>
    </row>
    <row r="5887" spans="1:3" x14ac:dyDescent="0.4">
      <c r="A5887">
        <v>2021</v>
      </c>
      <c r="B5887" s="30" t="s">
        <v>7823</v>
      </c>
      <c r="C5887">
        <v>810</v>
      </c>
    </row>
    <row r="5888" spans="1:3" x14ac:dyDescent="0.4">
      <c r="A5888">
        <v>2021</v>
      </c>
      <c r="B5888" s="30" t="s">
        <v>7824</v>
      </c>
      <c r="C5888">
        <v>99</v>
      </c>
    </row>
    <row r="5889" spans="1:3" x14ac:dyDescent="0.4">
      <c r="A5889">
        <v>2021</v>
      </c>
      <c r="B5889" s="30" t="s">
        <v>529</v>
      </c>
      <c r="C5889">
        <v>910</v>
      </c>
    </row>
    <row r="5890" spans="1:3" x14ac:dyDescent="0.4">
      <c r="A5890">
        <v>2021</v>
      </c>
      <c r="B5890" s="30" t="s">
        <v>7825</v>
      </c>
      <c r="C5890">
        <v>2010</v>
      </c>
    </row>
    <row r="5891" spans="1:3" x14ac:dyDescent="0.4">
      <c r="A5891">
        <v>2021</v>
      </c>
      <c r="B5891" s="30" t="s">
        <v>755</v>
      </c>
      <c r="C5891">
        <v>3244</v>
      </c>
    </row>
    <row r="5892" spans="1:3" x14ac:dyDescent="0.4">
      <c r="A5892">
        <v>2021</v>
      </c>
      <c r="B5892" s="30" t="s">
        <v>7826</v>
      </c>
      <c r="C5892">
        <v>2641</v>
      </c>
    </row>
    <row r="5893" spans="1:3" x14ac:dyDescent="0.4">
      <c r="A5893">
        <v>2021</v>
      </c>
      <c r="B5893" s="30" t="s">
        <v>7827</v>
      </c>
      <c r="C5893">
        <v>1750</v>
      </c>
    </row>
    <row r="5894" spans="1:3" x14ac:dyDescent="0.4">
      <c r="A5894">
        <v>2021</v>
      </c>
      <c r="B5894" s="30" t="s">
        <v>7828</v>
      </c>
      <c r="C5894">
        <v>331</v>
      </c>
    </row>
    <row r="5895" spans="1:3" x14ac:dyDescent="0.4">
      <c r="A5895">
        <v>2021</v>
      </c>
      <c r="B5895" s="30" t="s">
        <v>7829</v>
      </c>
      <c r="C5895">
        <v>59</v>
      </c>
    </row>
    <row r="5896" spans="1:3" x14ac:dyDescent="0.4">
      <c r="A5896">
        <v>2021</v>
      </c>
      <c r="B5896" s="30" t="s">
        <v>7830</v>
      </c>
      <c r="C5896">
        <v>72</v>
      </c>
    </row>
    <row r="5897" spans="1:3" x14ac:dyDescent="0.4">
      <c r="A5897">
        <v>2021</v>
      </c>
      <c r="B5897" s="30" t="s">
        <v>886</v>
      </c>
      <c r="C5897">
        <v>3215</v>
      </c>
    </row>
    <row r="5898" spans="1:3" x14ac:dyDescent="0.4">
      <c r="A5898">
        <v>2021</v>
      </c>
      <c r="B5898" s="30" t="s">
        <v>1736</v>
      </c>
      <c r="C5898">
        <v>2490</v>
      </c>
    </row>
    <row r="5899" spans="1:3" x14ac:dyDescent="0.4">
      <c r="A5899">
        <v>2021</v>
      </c>
      <c r="B5899" s="30" t="s">
        <v>7831</v>
      </c>
      <c r="C5899">
        <v>104</v>
      </c>
    </row>
    <row r="5900" spans="1:3" x14ac:dyDescent="0.4">
      <c r="A5900">
        <v>2021</v>
      </c>
      <c r="B5900" s="30" t="s">
        <v>7832</v>
      </c>
      <c r="C5900">
        <v>437</v>
      </c>
    </row>
    <row r="5901" spans="1:3" x14ac:dyDescent="0.4">
      <c r="A5901">
        <v>2021</v>
      </c>
      <c r="B5901" s="30" t="s">
        <v>7833</v>
      </c>
      <c r="C5901">
        <v>161</v>
      </c>
    </row>
    <row r="5902" spans="1:3" x14ac:dyDescent="0.4">
      <c r="A5902">
        <v>2021</v>
      </c>
      <c r="B5902" s="30" t="s">
        <v>7834</v>
      </c>
      <c r="C5902">
        <v>27</v>
      </c>
    </row>
    <row r="5903" spans="1:3" x14ac:dyDescent="0.4">
      <c r="A5903">
        <v>2021</v>
      </c>
      <c r="B5903" s="30" t="s">
        <v>7835</v>
      </c>
      <c r="C5903">
        <v>34</v>
      </c>
    </row>
    <row r="5904" spans="1:3" x14ac:dyDescent="0.4">
      <c r="A5904">
        <v>2021</v>
      </c>
      <c r="B5904" s="30" t="s">
        <v>928</v>
      </c>
      <c r="C5904">
        <v>6446</v>
      </c>
    </row>
    <row r="5905" spans="1:3" x14ac:dyDescent="0.4">
      <c r="A5905">
        <v>2021</v>
      </c>
      <c r="B5905" s="30" t="s">
        <v>7836</v>
      </c>
      <c r="C5905">
        <v>4814</v>
      </c>
    </row>
    <row r="5906" spans="1:3" x14ac:dyDescent="0.4">
      <c r="A5906">
        <v>2021</v>
      </c>
      <c r="B5906" s="30" t="s">
        <v>7837</v>
      </c>
      <c r="C5906">
        <v>991</v>
      </c>
    </row>
    <row r="5907" spans="1:3" x14ac:dyDescent="0.4">
      <c r="A5907">
        <v>2021</v>
      </c>
      <c r="B5907" s="30" t="s">
        <v>7838</v>
      </c>
      <c r="C5907">
        <v>2135</v>
      </c>
    </row>
    <row r="5908" spans="1:3" x14ac:dyDescent="0.4">
      <c r="A5908">
        <v>2021</v>
      </c>
      <c r="B5908" s="30" t="s">
        <v>7839</v>
      </c>
      <c r="C5908">
        <v>107</v>
      </c>
    </row>
    <row r="5909" spans="1:3" x14ac:dyDescent="0.4">
      <c r="A5909">
        <v>2021</v>
      </c>
      <c r="B5909" s="30" t="s">
        <v>7840</v>
      </c>
      <c r="C5909">
        <v>2280</v>
      </c>
    </row>
    <row r="5910" spans="1:3" x14ac:dyDescent="0.4">
      <c r="A5910">
        <v>2021</v>
      </c>
      <c r="B5910" s="30" t="s">
        <v>7841</v>
      </c>
      <c r="C5910">
        <v>3455</v>
      </c>
    </row>
    <row r="5911" spans="1:3" x14ac:dyDescent="0.4">
      <c r="A5911">
        <v>2021</v>
      </c>
      <c r="B5911" s="30" t="s">
        <v>712</v>
      </c>
      <c r="C5911">
        <v>51424</v>
      </c>
    </row>
    <row r="5912" spans="1:3" x14ac:dyDescent="0.4">
      <c r="A5912">
        <v>2021</v>
      </c>
      <c r="B5912" s="30" t="s">
        <v>7842</v>
      </c>
      <c r="C5912">
        <v>1599</v>
      </c>
    </row>
    <row r="5913" spans="1:3" x14ac:dyDescent="0.4">
      <c r="A5913">
        <v>2021</v>
      </c>
      <c r="B5913" s="30" t="s">
        <v>3696</v>
      </c>
      <c r="C5913">
        <v>3150</v>
      </c>
    </row>
    <row r="5914" spans="1:3" x14ac:dyDescent="0.4">
      <c r="A5914">
        <v>2021</v>
      </c>
      <c r="B5914" s="30" t="s">
        <v>1179</v>
      </c>
      <c r="C5914">
        <v>1514</v>
      </c>
    </row>
    <row r="5915" spans="1:3" x14ac:dyDescent="0.4">
      <c r="A5915">
        <v>2021</v>
      </c>
      <c r="B5915" s="30" t="s">
        <v>7843</v>
      </c>
      <c r="C5915">
        <v>334</v>
      </c>
    </row>
    <row r="5916" spans="1:3" x14ac:dyDescent="0.4">
      <c r="A5916">
        <v>2021</v>
      </c>
      <c r="B5916" s="30" t="s">
        <v>7844</v>
      </c>
      <c r="C5916">
        <v>478</v>
      </c>
    </row>
    <row r="5917" spans="1:3" x14ac:dyDescent="0.4">
      <c r="A5917">
        <v>2021</v>
      </c>
      <c r="B5917" s="30" t="s">
        <v>7845</v>
      </c>
      <c r="C5917">
        <v>35</v>
      </c>
    </row>
    <row r="5918" spans="1:3" x14ac:dyDescent="0.4">
      <c r="A5918">
        <v>2021</v>
      </c>
      <c r="B5918" s="30" t="s">
        <v>8127</v>
      </c>
      <c r="C5918">
        <v>30</v>
      </c>
    </row>
    <row r="5919" spans="1:3" x14ac:dyDescent="0.4">
      <c r="A5919">
        <v>2021</v>
      </c>
      <c r="B5919" s="30" t="s">
        <v>3322</v>
      </c>
      <c r="C5919">
        <v>12456</v>
      </c>
    </row>
    <row r="5920" spans="1:3" x14ac:dyDescent="0.4">
      <c r="A5920">
        <v>2021</v>
      </c>
      <c r="B5920" s="30" t="s">
        <v>2808</v>
      </c>
      <c r="C5920">
        <v>13146</v>
      </c>
    </row>
    <row r="5921" spans="1:3" x14ac:dyDescent="0.4">
      <c r="A5921">
        <v>2021</v>
      </c>
      <c r="B5921" s="30" t="s">
        <v>878</v>
      </c>
      <c r="C5921">
        <v>4429</v>
      </c>
    </row>
    <row r="5922" spans="1:3" x14ac:dyDescent="0.4">
      <c r="A5922">
        <v>2021</v>
      </c>
      <c r="B5922" s="30" t="s">
        <v>7846</v>
      </c>
      <c r="C5922">
        <v>1894</v>
      </c>
    </row>
    <row r="5923" spans="1:3" x14ac:dyDescent="0.4">
      <c r="A5923">
        <v>2021</v>
      </c>
      <c r="B5923" s="30" t="s">
        <v>7847</v>
      </c>
      <c r="C5923">
        <v>18666</v>
      </c>
    </row>
    <row r="5924" spans="1:3" x14ac:dyDescent="0.4">
      <c r="A5924">
        <v>2021</v>
      </c>
      <c r="B5924" s="30" t="s">
        <v>7848</v>
      </c>
      <c r="C5924">
        <v>30</v>
      </c>
    </row>
    <row r="5925" spans="1:3" x14ac:dyDescent="0.4">
      <c r="A5925">
        <v>2021</v>
      </c>
      <c r="B5925" s="30" t="s">
        <v>1472</v>
      </c>
      <c r="C5925">
        <v>756</v>
      </c>
    </row>
    <row r="5926" spans="1:3" x14ac:dyDescent="0.4">
      <c r="A5926">
        <v>2021</v>
      </c>
      <c r="B5926" s="30" t="s">
        <v>7849</v>
      </c>
      <c r="C5926">
        <v>4647</v>
      </c>
    </row>
    <row r="5927" spans="1:3" x14ac:dyDescent="0.4">
      <c r="A5927">
        <v>2021</v>
      </c>
      <c r="B5927" s="30" t="s">
        <v>3422</v>
      </c>
      <c r="C5927">
        <v>1890</v>
      </c>
    </row>
    <row r="5928" spans="1:3" x14ac:dyDescent="0.4">
      <c r="A5928">
        <v>2021</v>
      </c>
      <c r="B5928" s="30" t="s">
        <v>7850</v>
      </c>
      <c r="C5928">
        <v>1368</v>
      </c>
    </row>
    <row r="5929" spans="1:3" x14ac:dyDescent="0.4">
      <c r="A5929">
        <v>2021</v>
      </c>
      <c r="B5929" s="30" t="s">
        <v>7851</v>
      </c>
      <c r="C5929">
        <v>554</v>
      </c>
    </row>
    <row r="5930" spans="1:3" x14ac:dyDescent="0.4">
      <c r="A5930">
        <v>2021</v>
      </c>
      <c r="B5930" s="30" t="s">
        <v>7852</v>
      </c>
      <c r="C5930">
        <v>413</v>
      </c>
    </row>
    <row r="5931" spans="1:3" x14ac:dyDescent="0.4">
      <c r="A5931">
        <v>2021</v>
      </c>
      <c r="B5931" s="30" t="s">
        <v>7853</v>
      </c>
      <c r="C5931">
        <v>188</v>
      </c>
    </row>
    <row r="5932" spans="1:3" x14ac:dyDescent="0.4">
      <c r="A5932">
        <v>2021</v>
      </c>
      <c r="B5932" s="30" t="s">
        <v>7854</v>
      </c>
      <c r="C5932">
        <v>1978</v>
      </c>
    </row>
    <row r="5933" spans="1:3" x14ac:dyDescent="0.4">
      <c r="A5933">
        <v>2021</v>
      </c>
      <c r="B5933" s="30" t="s">
        <v>7855</v>
      </c>
      <c r="C5933">
        <v>1356</v>
      </c>
    </row>
    <row r="5934" spans="1:3" x14ac:dyDescent="0.4">
      <c r="A5934">
        <v>2021</v>
      </c>
      <c r="B5934" s="30" t="s">
        <v>7856</v>
      </c>
      <c r="C5934">
        <v>1893</v>
      </c>
    </row>
    <row r="5935" spans="1:3" x14ac:dyDescent="0.4">
      <c r="A5935">
        <v>2021</v>
      </c>
      <c r="B5935" s="30" t="s">
        <v>7857</v>
      </c>
      <c r="C5935">
        <v>8</v>
      </c>
    </row>
    <row r="5936" spans="1:3" x14ac:dyDescent="0.4">
      <c r="A5936">
        <v>2021</v>
      </c>
      <c r="B5936" s="30" t="s">
        <v>2356</v>
      </c>
      <c r="C5936">
        <v>1073</v>
      </c>
    </row>
    <row r="5937" spans="1:3" x14ac:dyDescent="0.4">
      <c r="A5937">
        <v>2021</v>
      </c>
      <c r="B5937" s="30" t="s">
        <v>7858</v>
      </c>
      <c r="C5937">
        <v>0</v>
      </c>
    </row>
    <row r="5938" spans="1:3" x14ac:dyDescent="0.4">
      <c r="A5938">
        <v>2021</v>
      </c>
      <c r="B5938" s="30" t="s">
        <v>7859</v>
      </c>
      <c r="C5938">
        <v>53</v>
      </c>
    </row>
    <row r="5939" spans="1:3" x14ac:dyDescent="0.4">
      <c r="A5939">
        <v>2021</v>
      </c>
      <c r="B5939" s="30" t="s">
        <v>7860</v>
      </c>
      <c r="C5939">
        <v>118</v>
      </c>
    </row>
    <row r="5940" spans="1:3" x14ac:dyDescent="0.4">
      <c r="A5940">
        <v>2021</v>
      </c>
      <c r="B5940" s="30" t="s">
        <v>7861</v>
      </c>
      <c r="C5940">
        <v>171</v>
      </c>
    </row>
    <row r="5941" spans="1:3" x14ac:dyDescent="0.4">
      <c r="A5941">
        <v>2021</v>
      </c>
      <c r="B5941" s="30" t="s">
        <v>7862</v>
      </c>
      <c r="C5941">
        <v>1227</v>
      </c>
    </row>
    <row r="5942" spans="1:3" x14ac:dyDescent="0.4">
      <c r="A5942">
        <v>2021</v>
      </c>
      <c r="B5942" s="30" t="s">
        <v>154</v>
      </c>
      <c r="C5942">
        <v>1991</v>
      </c>
    </row>
    <row r="5943" spans="1:3" x14ac:dyDescent="0.4">
      <c r="A5943">
        <v>2021</v>
      </c>
      <c r="B5943" s="30" t="s">
        <v>7863</v>
      </c>
      <c r="C5943">
        <v>229</v>
      </c>
    </row>
    <row r="5944" spans="1:3" x14ac:dyDescent="0.4">
      <c r="A5944">
        <v>2021</v>
      </c>
      <c r="B5944" s="30" t="s">
        <v>3678</v>
      </c>
      <c r="C5944">
        <v>5905</v>
      </c>
    </row>
    <row r="5945" spans="1:3" x14ac:dyDescent="0.4">
      <c r="A5945">
        <v>2021</v>
      </c>
      <c r="B5945" s="30" t="s">
        <v>7864</v>
      </c>
      <c r="C5945">
        <v>164</v>
      </c>
    </row>
    <row r="5946" spans="1:3" x14ac:dyDescent="0.4">
      <c r="A5946">
        <v>2021</v>
      </c>
      <c r="B5946" s="30" t="s">
        <v>7865</v>
      </c>
      <c r="C5946">
        <v>28349</v>
      </c>
    </row>
    <row r="5947" spans="1:3" x14ac:dyDescent="0.4">
      <c r="A5947">
        <v>2021</v>
      </c>
      <c r="B5947" s="30" t="s">
        <v>2267</v>
      </c>
      <c r="C5947">
        <v>4759</v>
      </c>
    </row>
    <row r="5948" spans="1:3" x14ac:dyDescent="0.4">
      <c r="A5948">
        <v>2021</v>
      </c>
      <c r="B5948" s="30" t="s">
        <v>1108</v>
      </c>
      <c r="C5948">
        <v>125</v>
      </c>
    </row>
    <row r="5949" spans="1:3" x14ac:dyDescent="0.4">
      <c r="A5949">
        <v>2021</v>
      </c>
      <c r="B5949" s="30" t="s">
        <v>7866</v>
      </c>
      <c r="C5949">
        <v>239</v>
      </c>
    </row>
    <row r="5950" spans="1:3" x14ac:dyDescent="0.4">
      <c r="A5950">
        <v>2021</v>
      </c>
      <c r="B5950" s="30" t="s">
        <v>7867</v>
      </c>
      <c r="C5950">
        <v>2511</v>
      </c>
    </row>
    <row r="5951" spans="1:3" x14ac:dyDescent="0.4">
      <c r="A5951">
        <v>2021</v>
      </c>
      <c r="B5951" s="30" t="s">
        <v>7868</v>
      </c>
      <c r="C5951">
        <v>547</v>
      </c>
    </row>
    <row r="5952" spans="1:3" x14ac:dyDescent="0.4">
      <c r="A5952">
        <v>2021</v>
      </c>
      <c r="B5952" s="30" t="s">
        <v>7869</v>
      </c>
      <c r="C5952">
        <v>1961</v>
      </c>
    </row>
    <row r="5953" spans="1:3" x14ac:dyDescent="0.4">
      <c r="A5953">
        <v>2021</v>
      </c>
      <c r="B5953" s="30" t="s">
        <v>7870</v>
      </c>
      <c r="C5953">
        <v>4062</v>
      </c>
    </row>
    <row r="5954" spans="1:3" x14ac:dyDescent="0.4">
      <c r="A5954">
        <v>2021</v>
      </c>
      <c r="B5954" s="30" t="s">
        <v>7871</v>
      </c>
      <c r="C5954">
        <v>148</v>
      </c>
    </row>
    <row r="5955" spans="1:3" x14ac:dyDescent="0.4">
      <c r="A5955">
        <v>2021</v>
      </c>
      <c r="B5955" s="30" t="s">
        <v>793</v>
      </c>
      <c r="C5955">
        <v>2937</v>
      </c>
    </row>
    <row r="5956" spans="1:3" x14ac:dyDescent="0.4">
      <c r="A5956">
        <v>2021</v>
      </c>
      <c r="B5956" s="30" t="s">
        <v>7872</v>
      </c>
      <c r="C5956">
        <v>170</v>
      </c>
    </row>
    <row r="5957" spans="1:3" x14ac:dyDescent="0.4">
      <c r="A5957">
        <v>2021</v>
      </c>
      <c r="B5957" s="30" t="s">
        <v>7873</v>
      </c>
      <c r="C5957">
        <v>796</v>
      </c>
    </row>
    <row r="5958" spans="1:3" x14ac:dyDescent="0.4">
      <c r="A5958">
        <v>2021</v>
      </c>
      <c r="B5958" s="30" t="s">
        <v>651</v>
      </c>
      <c r="C5958">
        <v>8417</v>
      </c>
    </row>
    <row r="5959" spans="1:3" x14ac:dyDescent="0.4">
      <c r="A5959">
        <v>2021</v>
      </c>
      <c r="B5959" s="30" t="s">
        <v>285</v>
      </c>
      <c r="C5959">
        <v>3133</v>
      </c>
    </row>
    <row r="5960" spans="1:3" x14ac:dyDescent="0.4">
      <c r="A5960">
        <v>2021</v>
      </c>
      <c r="B5960" s="30" t="s">
        <v>7874</v>
      </c>
      <c r="C5960">
        <v>1720</v>
      </c>
    </row>
    <row r="5961" spans="1:3" x14ac:dyDescent="0.4">
      <c r="A5961">
        <v>2021</v>
      </c>
      <c r="B5961" s="30" t="s">
        <v>7875</v>
      </c>
      <c r="C5961">
        <v>19085</v>
      </c>
    </row>
    <row r="5962" spans="1:3" x14ac:dyDescent="0.4">
      <c r="A5962">
        <v>2021</v>
      </c>
      <c r="B5962" s="30" t="s">
        <v>3505</v>
      </c>
      <c r="C5962">
        <v>1179</v>
      </c>
    </row>
    <row r="5963" spans="1:3" x14ac:dyDescent="0.4">
      <c r="A5963">
        <v>2021</v>
      </c>
      <c r="B5963" s="30" t="s">
        <v>7876</v>
      </c>
      <c r="C5963">
        <v>109</v>
      </c>
    </row>
    <row r="5964" spans="1:3" x14ac:dyDescent="0.4">
      <c r="A5964">
        <v>2021</v>
      </c>
      <c r="B5964" s="30" t="s">
        <v>7877</v>
      </c>
      <c r="C5964">
        <v>3010</v>
      </c>
    </row>
    <row r="5965" spans="1:3" x14ac:dyDescent="0.4">
      <c r="A5965">
        <v>2021</v>
      </c>
      <c r="B5965" s="30" t="s">
        <v>1808</v>
      </c>
      <c r="C5965">
        <v>4230</v>
      </c>
    </row>
    <row r="5966" spans="1:3" x14ac:dyDescent="0.4">
      <c r="A5966">
        <v>2021</v>
      </c>
      <c r="B5966" s="30" t="s">
        <v>7878</v>
      </c>
      <c r="C5966">
        <v>98</v>
      </c>
    </row>
    <row r="5967" spans="1:3" x14ac:dyDescent="0.4">
      <c r="A5967">
        <v>2021</v>
      </c>
      <c r="B5967" s="30" t="s">
        <v>7879</v>
      </c>
      <c r="C5967">
        <v>211</v>
      </c>
    </row>
    <row r="5968" spans="1:3" x14ac:dyDescent="0.4">
      <c r="A5968">
        <v>2021</v>
      </c>
      <c r="B5968" s="30" t="s">
        <v>7880</v>
      </c>
      <c r="C5968">
        <v>223</v>
      </c>
    </row>
    <row r="5969" spans="1:3" x14ac:dyDescent="0.4">
      <c r="A5969">
        <v>2021</v>
      </c>
      <c r="B5969" s="30" t="s">
        <v>8128</v>
      </c>
      <c r="C5969">
        <v>38</v>
      </c>
    </row>
    <row r="5970" spans="1:3" x14ac:dyDescent="0.4">
      <c r="A5970">
        <v>2021</v>
      </c>
      <c r="B5970" s="30" t="s">
        <v>8129</v>
      </c>
      <c r="C5970">
        <v>12</v>
      </c>
    </row>
    <row r="5971" spans="1:3" x14ac:dyDescent="0.4">
      <c r="A5971">
        <v>2021</v>
      </c>
      <c r="B5971" s="30" t="s">
        <v>7881</v>
      </c>
      <c r="C5971">
        <v>246</v>
      </c>
    </row>
    <row r="5972" spans="1:3" x14ac:dyDescent="0.4">
      <c r="A5972">
        <v>2021</v>
      </c>
      <c r="B5972" s="30" t="s">
        <v>3642</v>
      </c>
      <c r="C5972">
        <v>212</v>
      </c>
    </row>
    <row r="5973" spans="1:3" x14ac:dyDescent="0.4">
      <c r="A5973">
        <v>2021</v>
      </c>
      <c r="B5973" s="30" t="s">
        <v>7882</v>
      </c>
      <c r="C5973">
        <v>41</v>
      </c>
    </row>
    <row r="5974" spans="1:3" x14ac:dyDescent="0.4">
      <c r="A5974">
        <v>2021</v>
      </c>
      <c r="B5974" s="30" t="s">
        <v>7883</v>
      </c>
      <c r="C5974">
        <v>52</v>
      </c>
    </row>
    <row r="5975" spans="1:3" x14ac:dyDescent="0.4">
      <c r="A5975">
        <v>2021</v>
      </c>
      <c r="B5975" s="30" t="s">
        <v>7884</v>
      </c>
      <c r="C5975">
        <v>175</v>
      </c>
    </row>
    <row r="5976" spans="1:3" x14ac:dyDescent="0.4">
      <c r="A5976">
        <v>2021</v>
      </c>
      <c r="B5976" s="30" t="s">
        <v>1987</v>
      </c>
      <c r="C5976">
        <v>15863</v>
      </c>
    </row>
    <row r="5977" spans="1:3" x14ac:dyDescent="0.4">
      <c r="A5977">
        <v>2021</v>
      </c>
      <c r="B5977" s="30" t="s">
        <v>7885</v>
      </c>
      <c r="C5977">
        <v>2464</v>
      </c>
    </row>
    <row r="5978" spans="1:3" x14ac:dyDescent="0.4">
      <c r="A5978">
        <v>2021</v>
      </c>
      <c r="B5978" s="30" t="s">
        <v>7886</v>
      </c>
      <c r="C5978">
        <v>78</v>
      </c>
    </row>
    <row r="5979" spans="1:3" x14ac:dyDescent="0.4">
      <c r="A5979">
        <v>2021</v>
      </c>
      <c r="B5979" s="30" t="s">
        <v>1490</v>
      </c>
      <c r="C5979">
        <v>572</v>
      </c>
    </row>
    <row r="5980" spans="1:3" x14ac:dyDescent="0.4">
      <c r="A5980">
        <v>2021</v>
      </c>
      <c r="B5980" s="30" t="s">
        <v>7887</v>
      </c>
      <c r="C5980">
        <v>20</v>
      </c>
    </row>
    <row r="5981" spans="1:3" x14ac:dyDescent="0.4">
      <c r="A5981">
        <v>2021</v>
      </c>
      <c r="B5981" s="30" t="s">
        <v>7888</v>
      </c>
      <c r="C5981">
        <v>1207</v>
      </c>
    </row>
    <row r="5982" spans="1:3" x14ac:dyDescent="0.4">
      <c r="A5982">
        <v>2021</v>
      </c>
      <c r="B5982" s="30" t="s">
        <v>381</v>
      </c>
      <c r="C5982">
        <v>21024</v>
      </c>
    </row>
    <row r="5983" spans="1:3" x14ac:dyDescent="0.4">
      <c r="A5983">
        <v>2021</v>
      </c>
      <c r="B5983" s="30" t="s">
        <v>3510</v>
      </c>
      <c r="C5983">
        <v>851</v>
      </c>
    </row>
    <row r="5984" spans="1:3" x14ac:dyDescent="0.4">
      <c r="A5984">
        <v>2021</v>
      </c>
      <c r="B5984" s="30" t="s">
        <v>3225</v>
      </c>
      <c r="C5984">
        <v>8508</v>
      </c>
    </row>
    <row r="5985" spans="1:3" x14ac:dyDescent="0.4">
      <c r="A5985">
        <v>2021</v>
      </c>
      <c r="B5985" s="30" t="s">
        <v>2316</v>
      </c>
      <c r="C5985">
        <v>2614</v>
      </c>
    </row>
    <row r="5986" spans="1:3" x14ac:dyDescent="0.4">
      <c r="A5986">
        <v>2021</v>
      </c>
      <c r="B5986" s="30" t="s">
        <v>7889</v>
      </c>
      <c r="C5986">
        <v>16443</v>
      </c>
    </row>
    <row r="5987" spans="1:3" x14ac:dyDescent="0.4">
      <c r="A5987">
        <v>2021</v>
      </c>
      <c r="B5987" s="30" t="s">
        <v>7890</v>
      </c>
      <c r="C5987">
        <v>62</v>
      </c>
    </row>
    <row r="5988" spans="1:3" x14ac:dyDescent="0.4">
      <c r="A5988">
        <v>2021</v>
      </c>
      <c r="B5988" s="30" t="s">
        <v>7891</v>
      </c>
      <c r="C5988">
        <v>406</v>
      </c>
    </row>
    <row r="5989" spans="1:3" x14ac:dyDescent="0.4">
      <c r="A5989">
        <v>2021</v>
      </c>
      <c r="B5989" s="30" t="s">
        <v>3432</v>
      </c>
      <c r="C5989">
        <v>11679</v>
      </c>
    </row>
    <row r="5990" spans="1:3" x14ac:dyDescent="0.4">
      <c r="A5990">
        <v>2021</v>
      </c>
      <c r="B5990" s="30" t="s">
        <v>405</v>
      </c>
      <c r="C5990">
        <v>1644</v>
      </c>
    </row>
    <row r="5991" spans="1:3" x14ac:dyDescent="0.4">
      <c r="A5991">
        <v>2021</v>
      </c>
      <c r="B5991" s="30" t="s">
        <v>2265</v>
      </c>
      <c r="C5991">
        <v>3803</v>
      </c>
    </row>
    <row r="5992" spans="1:3" x14ac:dyDescent="0.4">
      <c r="A5992">
        <v>2021</v>
      </c>
      <c r="B5992" s="30" t="s">
        <v>7892</v>
      </c>
      <c r="C5992">
        <v>738</v>
      </c>
    </row>
    <row r="5993" spans="1:3" x14ac:dyDescent="0.4">
      <c r="A5993">
        <v>2021</v>
      </c>
      <c r="B5993" s="30" t="s">
        <v>7893</v>
      </c>
      <c r="C5993">
        <v>92</v>
      </c>
    </row>
    <row r="5994" spans="1:3" x14ac:dyDescent="0.4">
      <c r="A5994">
        <v>2021</v>
      </c>
      <c r="B5994" s="30" t="s">
        <v>7894</v>
      </c>
      <c r="C5994">
        <v>31</v>
      </c>
    </row>
    <row r="5995" spans="1:3" x14ac:dyDescent="0.4">
      <c r="A5995">
        <v>2021</v>
      </c>
      <c r="B5995" s="30" t="s">
        <v>7895</v>
      </c>
      <c r="C5995">
        <v>76</v>
      </c>
    </row>
    <row r="5996" spans="1:3" x14ac:dyDescent="0.4">
      <c r="A5996">
        <v>2021</v>
      </c>
      <c r="B5996" s="30" t="s">
        <v>7896</v>
      </c>
      <c r="C5996">
        <v>3265</v>
      </c>
    </row>
    <row r="5997" spans="1:3" x14ac:dyDescent="0.4">
      <c r="A5997">
        <v>2021</v>
      </c>
      <c r="B5997" s="30" t="s">
        <v>3097</v>
      </c>
      <c r="C5997">
        <v>428</v>
      </c>
    </row>
    <row r="5998" spans="1:3" x14ac:dyDescent="0.4">
      <c r="A5998">
        <v>2021</v>
      </c>
      <c r="B5998" s="30" t="s">
        <v>7897</v>
      </c>
      <c r="C5998">
        <v>999</v>
      </c>
    </row>
    <row r="5999" spans="1:3" x14ac:dyDescent="0.4">
      <c r="A5999">
        <v>2021</v>
      </c>
      <c r="B5999" s="30" t="s">
        <v>7898</v>
      </c>
      <c r="C5999">
        <v>1431</v>
      </c>
    </row>
    <row r="6000" spans="1:3" x14ac:dyDescent="0.4">
      <c r="A6000">
        <v>2021</v>
      </c>
      <c r="B6000" s="30" t="s">
        <v>7899</v>
      </c>
      <c r="C6000">
        <v>109</v>
      </c>
    </row>
    <row r="6001" spans="1:3" x14ac:dyDescent="0.4">
      <c r="A6001">
        <v>2021</v>
      </c>
      <c r="B6001" s="30" t="s">
        <v>7900</v>
      </c>
      <c r="C6001">
        <v>241</v>
      </c>
    </row>
    <row r="6002" spans="1:3" x14ac:dyDescent="0.4">
      <c r="A6002">
        <v>2021</v>
      </c>
      <c r="B6002" s="30" t="s">
        <v>7901</v>
      </c>
      <c r="C6002">
        <v>95</v>
      </c>
    </row>
    <row r="6003" spans="1:3" x14ac:dyDescent="0.4">
      <c r="A6003">
        <v>2021</v>
      </c>
      <c r="B6003" s="30" t="s">
        <v>7902</v>
      </c>
      <c r="C6003">
        <v>1767</v>
      </c>
    </row>
    <row r="6004" spans="1:3" x14ac:dyDescent="0.4">
      <c r="A6004">
        <v>2021</v>
      </c>
      <c r="B6004" s="30" t="s">
        <v>2948</v>
      </c>
      <c r="C6004">
        <v>3573</v>
      </c>
    </row>
    <row r="6005" spans="1:3" x14ac:dyDescent="0.4">
      <c r="A6005">
        <v>2021</v>
      </c>
      <c r="B6005" s="30" t="s">
        <v>1129</v>
      </c>
      <c r="C6005">
        <v>21111</v>
      </c>
    </row>
    <row r="6006" spans="1:3" x14ac:dyDescent="0.4">
      <c r="A6006">
        <v>2021</v>
      </c>
      <c r="B6006" s="30" t="s">
        <v>7903</v>
      </c>
      <c r="C6006">
        <v>568</v>
      </c>
    </row>
    <row r="6007" spans="1:3" x14ac:dyDescent="0.4">
      <c r="A6007">
        <v>2021</v>
      </c>
      <c r="B6007" s="30" t="s">
        <v>7904</v>
      </c>
    </row>
    <row r="6008" spans="1:3" x14ac:dyDescent="0.4">
      <c r="A6008">
        <v>2021</v>
      </c>
      <c r="B6008" s="30" t="s">
        <v>7905</v>
      </c>
      <c r="C6008">
        <v>649</v>
      </c>
    </row>
    <row r="6009" spans="1:3" x14ac:dyDescent="0.4">
      <c r="A6009">
        <v>2021</v>
      </c>
      <c r="B6009" s="30" t="s">
        <v>7906</v>
      </c>
      <c r="C6009">
        <v>581</v>
      </c>
    </row>
    <row r="6010" spans="1:3" x14ac:dyDescent="0.4">
      <c r="A6010">
        <v>2021</v>
      </c>
      <c r="B6010" s="30" t="s">
        <v>7907</v>
      </c>
      <c r="C6010">
        <v>318</v>
      </c>
    </row>
    <row r="6011" spans="1:3" x14ac:dyDescent="0.4">
      <c r="A6011">
        <v>2021</v>
      </c>
      <c r="B6011" s="30" t="s">
        <v>7908</v>
      </c>
      <c r="C6011">
        <v>18</v>
      </c>
    </row>
    <row r="6012" spans="1:3" x14ac:dyDescent="0.4">
      <c r="A6012">
        <v>2021</v>
      </c>
      <c r="B6012" s="30" t="s">
        <v>343</v>
      </c>
      <c r="C6012">
        <v>4064</v>
      </c>
    </row>
    <row r="6013" spans="1:3" x14ac:dyDescent="0.4">
      <c r="A6013">
        <v>2021</v>
      </c>
      <c r="B6013" s="30" t="s">
        <v>7909</v>
      </c>
      <c r="C6013">
        <v>313</v>
      </c>
    </row>
    <row r="6014" spans="1:3" x14ac:dyDescent="0.4">
      <c r="A6014">
        <v>2021</v>
      </c>
      <c r="B6014" s="30" t="s">
        <v>7910</v>
      </c>
      <c r="C6014">
        <v>268</v>
      </c>
    </row>
    <row r="6015" spans="1:3" x14ac:dyDescent="0.4">
      <c r="A6015">
        <v>2021</v>
      </c>
      <c r="B6015" s="30" t="s">
        <v>3573</v>
      </c>
      <c r="C6015">
        <v>13951</v>
      </c>
    </row>
    <row r="6016" spans="1:3" x14ac:dyDescent="0.4">
      <c r="A6016">
        <v>2021</v>
      </c>
      <c r="B6016" s="30" t="s">
        <v>746</v>
      </c>
      <c r="C6016">
        <v>995</v>
      </c>
    </row>
    <row r="6017" spans="1:3" x14ac:dyDescent="0.4">
      <c r="A6017">
        <v>2021</v>
      </c>
      <c r="B6017" s="30" t="s">
        <v>7911</v>
      </c>
      <c r="C6017">
        <v>67</v>
      </c>
    </row>
    <row r="6018" spans="1:3" x14ac:dyDescent="0.4">
      <c r="A6018">
        <v>2021</v>
      </c>
      <c r="B6018" s="30" t="s">
        <v>7912</v>
      </c>
      <c r="C6018">
        <v>171</v>
      </c>
    </row>
    <row r="6019" spans="1:3" x14ac:dyDescent="0.4">
      <c r="A6019">
        <v>2021</v>
      </c>
      <c r="B6019" s="30" t="s">
        <v>2920</v>
      </c>
      <c r="C6019">
        <v>539</v>
      </c>
    </row>
    <row r="6020" spans="1:3" x14ac:dyDescent="0.4">
      <c r="A6020">
        <v>2021</v>
      </c>
      <c r="B6020" s="30" t="s">
        <v>3609</v>
      </c>
      <c r="C6020">
        <v>1061</v>
      </c>
    </row>
    <row r="6021" spans="1:3" x14ac:dyDescent="0.4">
      <c r="A6021">
        <v>2021</v>
      </c>
      <c r="B6021" s="30" t="s">
        <v>3436</v>
      </c>
      <c r="C6021">
        <v>6608</v>
      </c>
    </row>
    <row r="6022" spans="1:3" x14ac:dyDescent="0.4">
      <c r="A6022">
        <v>2021</v>
      </c>
      <c r="B6022" s="30" t="s">
        <v>1618</v>
      </c>
      <c r="C6022">
        <v>7839</v>
      </c>
    </row>
    <row r="6023" spans="1:3" x14ac:dyDescent="0.4">
      <c r="A6023">
        <v>2021</v>
      </c>
      <c r="B6023" s="30" t="s">
        <v>7913</v>
      </c>
      <c r="C6023">
        <v>15</v>
      </c>
    </row>
    <row r="6024" spans="1:3" x14ac:dyDescent="0.4">
      <c r="A6024">
        <v>2021</v>
      </c>
      <c r="B6024" s="30" t="s">
        <v>2416</v>
      </c>
      <c r="C6024">
        <v>104</v>
      </c>
    </row>
    <row r="6025" spans="1:3" x14ac:dyDescent="0.4">
      <c r="A6025">
        <v>2021</v>
      </c>
      <c r="B6025" s="30" t="s">
        <v>2570</v>
      </c>
      <c r="C6025">
        <v>2979</v>
      </c>
    </row>
    <row r="6026" spans="1:3" x14ac:dyDescent="0.4">
      <c r="A6026">
        <v>2021</v>
      </c>
      <c r="B6026" s="30" t="s">
        <v>7914</v>
      </c>
      <c r="C6026">
        <v>119</v>
      </c>
    </row>
    <row r="6027" spans="1:3" x14ac:dyDescent="0.4">
      <c r="A6027">
        <v>2021</v>
      </c>
      <c r="B6027" s="30" t="s">
        <v>1822</v>
      </c>
      <c r="C6027">
        <v>1006</v>
      </c>
    </row>
    <row r="6028" spans="1:3" x14ac:dyDescent="0.4">
      <c r="A6028">
        <v>2021</v>
      </c>
      <c r="B6028" s="30" t="s">
        <v>7915</v>
      </c>
      <c r="C6028">
        <v>176</v>
      </c>
    </row>
    <row r="6029" spans="1:3" x14ac:dyDescent="0.4">
      <c r="A6029">
        <v>2021</v>
      </c>
      <c r="B6029" s="30" t="s">
        <v>3203</v>
      </c>
      <c r="C6029">
        <v>42684</v>
      </c>
    </row>
    <row r="6030" spans="1:3" x14ac:dyDescent="0.4">
      <c r="A6030">
        <v>2021</v>
      </c>
      <c r="B6030" s="30" t="s">
        <v>7916</v>
      </c>
      <c r="C6030">
        <v>3039</v>
      </c>
    </row>
    <row r="6031" spans="1:3" x14ac:dyDescent="0.4">
      <c r="A6031">
        <v>2021</v>
      </c>
      <c r="B6031" s="30" t="s">
        <v>7917</v>
      </c>
      <c r="C6031">
        <v>1115</v>
      </c>
    </row>
    <row r="6032" spans="1:3" x14ac:dyDescent="0.4">
      <c r="A6032">
        <v>2021</v>
      </c>
      <c r="B6032" s="30" t="s">
        <v>1131</v>
      </c>
      <c r="C6032">
        <v>5209</v>
      </c>
    </row>
    <row r="6033" spans="1:3" x14ac:dyDescent="0.4">
      <c r="A6033">
        <v>2021</v>
      </c>
      <c r="B6033" s="30" t="s">
        <v>7918</v>
      </c>
      <c r="C6033">
        <v>83</v>
      </c>
    </row>
    <row r="6034" spans="1:3" x14ac:dyDescent="0.4">
      <c r="A6034">
        <v>2021</v>
      </c>
      <c r="B6034" s="30" t="s">
        <v>7919</v>
      </c>
      <c r="C6034">
        <v>440</v>
      </c>
    </row>
    <row r="6035" spans="1:3" x14ac:dyDescent="0.4">
      <c r="A6035">
        <v>2021</v>
      </c>
      <c r="B6035" s="30" t="s">
        <v>7920</v>
      </c>
      <c r="C6035">
        <v>1545</v>
      </c>
    </row>
    <row r="6036" spans="1:3" x14ac:dyDescent="0.4">
      <c r="A6036">
        <v>2021</v>
      </c>
      <c r="B6036" s="30" t="s">
        <v>7921</v>
      </c>
      <c r="C6036">
        <v>57</v>
      </c>
    </row>
    <row r="6037" spans="1:3" x14ac:dyDescent="0.4">
      <c r="A6037">
        <v>2021</v>
      </c>
      <c r="B6037" s="30" t="s">
        <v>7922</v>
      </c>
      <c r="C6037">
        <v>2441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0 b b a d 2 c - 3 0 0 4 - 4 2 5 3 - b a 2 d - 3 8 8 5 8 1 4 8 0 6 0 8 "   x m l n s = " h t t p : / / s c h e m a s . m i c r o s o f t . c o m / D a t a M a s h u p " > A A A A A E k F A A B Q S w M E F A A C A A g A R F C / W D 7 K 3 O i k A A A A 9 g A A A B I A H A B D b 2 5 m a W c v U G F j a 2 F n Z S 5 4 b W w g o h g A K K A U A A A A A A A A A A A A A A A A A A A A A A A A A A A A h Y 9 B D o I w F E S v Q r q n L T U m h H z K w q 0 k J k T j t o G K j f A x t F j u 5 s I j e Q U x i r p z O W / e Y u Z + v U E 2 t k 1 w 0 b 0 1 H a Y k o p w E G s u u M l i n Z H C H M C a Z h I 0 q T 6 r W w S S j T U Z b p e T o 3 D l h z H t P / Y J 2 f c 0 E 5 x H b 5 + u i P O p W k Y 9 s / s u h Q e s U l p p I 2 L 3 G S E E j E V O x F J Q D m y H k B r + C m P Y + 2 x 8 I q 6 F x Q 6 + l x n B b A J s j s P c H + Q B Q S w M E F A A C A A g A R F C / 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R Q v 1 h o 3 B F a Q w I A A O w F A A A T A B w A R m 9 y b X V s Y X M v U 2 V j d G l v b j E u b S C i G A A o o B Q A A A A A A A A A A A A A A A A A A A A A A A A A A A C l V N + P 0 k A Q f i f h f 5 h w D 0 D S N I K a e N E z Q W g N i Y d K w c Q Y Y 5 Z 2 g N X t L u 5 u 7 + S / d 3 Z b v L b w Q G J f t j s z 3 / z 8 Z g 2 m l i s J S X m O X n c 7 3 Y 7 Z M 4 0 Z f C 5 Q H 0 d w B w J t t w P 0 J a r Q K Z I k + S 3 C G b N s w w w O e j s l s p x L 7 A X Q O z C d 0 f n N g + 9 6 S f Q h m q 4 A / h x Q h l + R 6 Y X S O W Y 3 A 7 E d g v 8 C r 4 q 5 S Z l w B m e q t e R 2 P v P i m w G F d M q A p + F c G r v I G 3 I n d p U o / W N 9 y J j F M + 2 U a Y k 7 j u + 1 K g 5 N L U w n S Q S P e 5 T Q s K J y R 2 C d u D 8 x R q W c / J p + A 3 s R N K 5 A 7 1 i a 3 j N j U V + D e l 6 h l m i o G e n + C s i L C p I c k J I T s U q L a y K 9 r G A r z T d M X A F 4 V Q H W 8 p d U j 7 I P D U i 0 a M 6 I G e i f P K y O B 2 w G C E y Y W G r k g u V 4 N v G p 0 h g L t q s r T J E P I q f N u C 0 0 m q E P s F K W i b q 4 X 2 H i 5 c d 7 + D R Z z o h Z k s k U w 7 q V w 7 p r Z c y l R A 0 / F Z f g S E U 2 b h d M W L t M C 6 1 R W o / k K d D G E J l K Z l J n 2 j x t u H Q l f m G i a K T g O u K d o X X O 0 L a V J 6 8 t 8 b l 7 3 0 b v y l R p k W S z 0 e T A h B P 6 w Q d i L J V Q Q W m 0 G i F V 0 m o l P L e Z z K C 1 h I 6 + z 8 Z j r x p c y g P e v I X b 2 y f o a W T O I Q U p Y + 0 8 c T b H 9 v a 3 V z 6 o N 7 C 2 2 7 S T 7 Y X 2 k g Y x A 6 h R K Y B m O r 3 v w 2 6 H y / r r d f b C j f / v h T M o K M G y 4 l q J U F Z D 2 T n i E o 9 y S j G L V 5 E n L p 0 e s N U q h 0 j S J E T u 6 B V G 8 X z i a b H l z F u U 4 3 p y X E 5 m 5 H X / + n s e 9 1 L h f w F Q S w E C L Q A U A A I A C A B E U L 9 Y P s r c 6 K Q A A A D 2 A A A A E g A A A A A A A A A A A A A A A A A A A A A A Q 2 9 u Z m l n L 1 B h Y 2 t h Z 2 U u e G 1 s U E s B A i 0 A F A A C A A g A R F C / W A / K 6 a u k A A A A 6 Q A A A B M A A A A A A A A A A A A A A A A A 8 A A A A F t D b 2 5 0 Z W 5 0 X 1 R 5 c G V z X S 5 4 b W x Q S w E C L Q A U A A I A C A B E U L 9 Y a N w R W k M C A A D s B Q A A E w A A A A A A A A A A A A A A A A D h A Q A A R m 9 y b X V s Y X M v U 2 V j d G l v b j E u b V B L B Q Y A A A A A A w A D A M I A A A B x 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h F A A A A A A A A D 8 U 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U X V l c n k x 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J l c 3 V s d F R 5 c G U i I F Z h b H V l P S J z V G F i b G U i I C 8 + P E V u d H J 5 I F R 5 c G U 9 I k 5 h b W V V c G R h d G V k Q W Z 0 Z X J G a W x s I i B W Y W x 1 Z T 0 i b D A i I C 8 + P E V u d H J 5 I F R 5 c G U 9 I k 5 h d m l n Y X R p b 2 5 T d G V w T m F t Z S I g V m F s d W U 9 I n N O Y X Z p Z 2 F 0 a W 9 u I i A v P j x F b n R y e S B U e X B l P S J G a W x s V G F y Z 2 V 0 I i B W Y W x 1 Z T 0 i c 1 F 1 Z X J 5 M S I g L z 4 8 R W 5 0 c n k g V H l w Z T 0 i R m l s b G V k Q 2 9 t c G x l d G V S Z X N 1 b H R U b 1 d v c m t z a G V l d C I g V m F s d W U 9 I m w x I i A v P j x F b n R y e S B U e X B l P S J G a W x s R X J y b 3 J D b 2 R l I i B W Y W x 1 Z T 0 i c 1 V u a 2 5 v d 2 4 i I C 8 + P E V u d H J 5 I F R 5 c G U 9 I k Z p b G x F c n J v c k N v d W 5 0 I i B W Y W x 1 Z T 0 i b D A i I C 8 + P E V u d H J 5 I F R 5 c G U 9 I k Z p b G x M Y X N 0 V X B k Y X R l Z C I g V m F s d W U 9 I m Q y M D I 0 L T A 1 L T M x V D E 2 O j A x O j Q 0 L j k x M T A x N T J a I i A v P j x F b n R y e S B U e X B l P S J G a W x s Q 2 9 s d W 1 u V H l w Z X M i I F Z h b H V l P S J z Q W d 3 R 0 J n S U 5 C Z 1 l C Q X c 9 P S I g L z 4 8 R W 5 0 c n k g V H l w Z T 0 i R m l s b E N v b H V t b k 5 h b W V z I i B W Y W x 1 Z T 0 i c 1 s m c X V v d D t Z Z W F y T m 9 y b W V k J n F 1 b 3 Q 7 L C Z x d W 9 0 O 0 Z p c 2 N h b F l l Y X I m c X V v d D s s J n F 1 b 3 Q 7 V W 5 p d E l E J n F 1 b 3 Q 7 L C Z x d W 9 0 O 0 l u c 3 R O b S Z x d W 9 0 O y w m c X V v d D t T Z W N 0 b 3 J f V X B k Y X R l J n F 1 b 3 Q 7 L C Z x d W 9 0 O 0 N h c m 5 l Z 2 l l R 3 J v d X A m c X V v d D s s J n F 1 b 3 Q 7 Q 2 F y b m V n a W V U e X B l J n F 1 b 3 Q 7 L C Z x d W 9 0 O 1 N 0 Y X R l T m F t Z S Z x d W 9 0 O y w m c X V v d D t D b 3 J l R m x h Z y Z x d W 9 0 O y w m c X V v d D t U b 3 R h b E V 4 c G V u Z G l 0 d X J l c y Z x d W 9 0 O 1 0 i I C 8 + P E V u d H J 5 I F R 5 c G U 9 I k Z p b G x T d G F 0 d X M i I F Z h b H V l P S J z Q 2 9 t c G x l d G U i I C 8 + P E V u d H J 5 I F R 5 c G U 9 I k J 1 Z m Z l c k 5 l e H R S Z W Z y Z X N o I i B W Y W x 1 Z T 0 i b D E i I C 8 + P E V u d H J 5 I F R 5 c G U 9 I l F 1 Z X J 5 S U Q i I F Z h b H V l P S J z O D U 4 Y 2 U w N 2 Y t M z h k N C 0 0 O G V j L T k z N G Y t Z W I 5 O D M 3 M W I w M D I x I i A v P j x F b n R y e S B U e X B l P S J G a W x s Q 2 9 1 b n Q i I F Z h b H V l P S J s M T k 1 N C 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U X V l c n k x L 0 F 1 d G 9 S Z W 1 v d m V k Q 2 9 s d W 1 u c z E u e 1 l l Y X J O b 3 J t Z W Q s M H 0 m c X V v d D s s J n F 1 b 3 Q 7 U 2 V j d G l v b j E v U X V l c n k x L 0 F 1 d G 9 S Z W 1 v d m V k Q 2 9 s d W 1 u c z E u e 0 Z p c 2 N h b F l l Y X I s M X 0 m c X V v d D s s J n F 1 b 3 Q 7 U 2 V j d G l v b j E v U X V l c n k x L 0 F 1 d G 9 S Z W 1 v d m V k Q 2 9 s d W 1 u c z E u e 1 V u a X R J R C w y f S Z x d W 9 0 O y w m c X V v d D t T Z W N 0 a W 9 u M S 9 R d W V y e T E v Q X V 0 b 1 J l b W 9 2 Z W R D b 2 x 1 b W 5 z M S 5 7 S W 5 z d E 5 t L D N 9 J n F 1 b 3 Q 7 L C Z x d W 9 0 O 1 N l Y 3 R p b 2 4 x L 1 F 1 Z X J 5 M S 9 B d X R v U m V t b 3 Z l Z E N v b H V t b n M x L n t T Z W N 0 b 3 J f V X B k Y X R l L D R 9 J n F 1 b 3 Q 7 L C Z x d W 9 0 O 1 N l Y 3 R p b 2 4 x L 1 F 1 Z X J 5 M S 9 B d X R v U m V t b 3 Z l Z E N v b H V t b n M x L n t D Y X J u Z W d p Z U d y b 3 V w L D V 9 J n F 1 b 3 Q 7 L C Z x d W 9 0 O 1 N l Y 3 R p b 2 4 x L 1 F 1 Z X J 5 M S 9 B d X R v U m V t b 3 Z l Z E N v b H V t b n M x L n t D Y X J u Z W d p Z V R 5 c G U s N n 0 m c X V v d D s s J n F 1 b 3 Q 7 U 2 V j d G l v b j E v U X V l c n k x L 0 F 1 d G 9 S Z W 1 v d m V k Q 2 9 s d W 1 u c z E u e 1 N 0 Y X R l T m F t Z S w 3 f S Z x d W 9 0 O y w m c X V v d D t T Z W N 0 a W 9 u M S 9 R d W V y e T E v Q X V 0 b 1 J l b W 9 2 Z W R D b 2 x 1 b W 5 z M S 5 7 Q 2 9 y Z U Z s Y W c s O H 0 m c X V v d D s s J n F 1 b 3 Q 7 U 2 V j d G l v b j E v U X V l c n k x L 0 F 1 d G 9 S Z W 1 v d m V k Q 2 9 s d W 1 u c z E u e 1 R v d G F s R X h w Z W 5 k a X R 1 c m V z L D l 9 J n F 1 b 3 Q 7 X S w m c X V v d D t D b 2 x 1 b W 5 D b 3 V u d C Z x d W 9 0 O z o x M C w m c X V v d D t L Z X l D b 2 x 1 b W 5 O Y W 1 l c y Z x d W 9 0 O z p b X S w m c X V v d D t D b 2 x 1 b W 5 J Z G V u d G l 0 a W V z J n F 1 b 3 Q 7 O l s m c X V v d D t T Z W N 0 a W 9 u M S 9 R d W V y e T E v Q X V 0 b 1 J l b W 9 2 Z W R D b 2 x 1 b W 5 z M S 5 7 W W V h c k 5 v c m 1 l Z C w w f S Z x d W 9 0 O y w m c X V v d D t T Z W N 0 a W 9 u M S 9 R d W V y e T E v Q X V 0 b 1 J l b W 9 2 Z W R D b 2 x 1 b W 5 z M S 5 7 R m l z Y 2 F s W W V h c i w x f S Z x d W 9 0 O y w m c X V v d D t T Z W N 0 a W 9 u M S 9 R d W V y e T E v Q X V 0 b 1 J l b W 9 2 Z W R D b 2 x 1 b W 5 z M S 5 7 V W 5 p d E l E L D J 9 J n F 1 b 3 Q 7 L C Z x d W 9 0 O 1 N l Y 3 R p b 2 4 x L 1 F 1 Z X J 5 M S 9 B d X R v U m V t b 3 Z l Z E N v b H V t b n M x L n t J b n N 0 T m 0 s M 3 0 m c X V v d D s s J n F 1 b 3 Q 7 U 2 V j d G l v b j E v U X V l c n k x L 0 F 1 d G 9 S Z W 1 v d m V k Q 2 9 s d W 1 u c z E u e 1 N l Y 3 R v c l 9 V c G R h d G U s N H 0 m c X V v d D s s J n F 1 b 3 Q 7 U 2 V j d G l v b j E v U X V l c n k x L 0 F 1 d G 9 S Z W 1 v d m V k Q 2 9 s d W 1 u c z E u e 0 N h c m 5 l Z 2 l l R 3 J v d X A s N X 0 m c X V v d D s s J n F 1 b 3 Q 7 U 2 V j d G l v b j E v U X V l c n k x L 0 F 1 d G 9 S Z W 1 v d m V k Q 2 9 s d W 1 u c z E u e 0 N h c m 5 l Z 2 l l V H l w Z S w 2 f S Z x d W 9 0 O y w m c X V v d D t T Z W N 0 a W 9 u M S 9 R d W V y e T E v Q X V 0 b 1 J l b W 9 2 Z W R D b 2 x 1 b W 5 z M S 5 7 U 3 R h d G V O Y W 1 l L D d 9 J n F 1 b 3 Q 7 L C Z x d W 9 0 O 1 N l Y 3 R p b 2 4 x L 1 F 1 Z X J 5 M S 9 B d X R v U m V t b 3 Z l Z E N v b H V t b n M x L n t D b 3 J l R m x h Z y w 4 f S Z x d W 9 0 O y w m c X V v d D t T Z W N 0 a W 9 u M S 9 R d W V y e T E v Q X V 0 b 1 J l b W 9 2 Z W R D b 2 x 1 b W 5 z M S 5 7 V G 9 0 Y W x F e H B l b m R p d H V y Z X M s O X 0 m c X V v d D t d L C Z x d W 9 0 O 1 J l b G F 0 a W 9 u c 2 h p c E l u Z m 8 m c X V v d D s 6 W 1 1 9 I i A v P j w v U 3 R h Y m x l R W 5 0 c m l l c z 4 8 L 0 l 0 Z W 0 + P E l 0 Z W 0 + P E l 0 Z W 1 M b 2 N h d G l v b j 4 8 S X R l b V R 5 c G U + R m 9 y b X V s Y T w v S X R l b V R 5 c G U + P E l 0 Z W 1 Q Y X R o P l N l Y 3 R p b 2 4 x L 1 F 1 Z X J 5 M S 9 T b 3 V y Y 2 U 8 L 0 l 0 Z W 1 Q Y X R o P j w v S X R l b U x v Y 2 F 0 a W 9 u P j x T d G F i b G V F b n R y a W V z I C 8 + P C 9 J d G V t P j x J d G V t P j x J d G V t T G 9 j Y X R p b 2 4 + P E l 0 Z W 1 U e X B l P k Z v c m 1 1 b G E 8 L 0 l 0 Z W 1 U e X B l P j x J d G V t U G F 0 a D 5 T Z W N 0 a W 9 u M S 9 R d W V y e T I 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m V z d W x 0 V H l w Z S I g V m F s d W U 9 I n N U Y W J s Z S I g L z 4 8 R W 5 0 c n k g V H l w Z T 0 i T m F t Z V V w Z G F 0 Z W R B Z n R l c k Z p b G w i I F Z h b H V l P S J s M C I g L z 4 8 R W 5 0 c n k g V H l w Z T 0 i T m F 2 a W d h d G l v b l N 0 Z X B O Y W 1 l I i B W Y W x 1 Z T 0 i c 0 5 h d m l n Y X R p b 2 4 i I C 8 + P E V u d H J 5 I F R 5 c G U 9 I k Z p b G x U Y X J n Z X Q i I F Z h b H V l P S J z U X V l c n k y I i A v P j x F b n R y e S B U e X B l P S J G a W x s Z W R D b 2 1 w b G V 0 Z V J l c 3 V s d F R v V 2 9 y a 3 N o Z W V 0 I i B W Y W x 1 Z T 0 i b D E i I C 8 + P E V u d H J 5 I F R 5 c G U 9 I k Z p b G x D b 3 V u d C I g V m F s d W U 9 I m w 2 M D M 2 I i A v P j x F b n R y e S B U e X B l P S J G a W x s R X J y b 3 J D b 2 R l I i B W Y W x 1 Z T 0 i c 1 V u a 2 5 v d 2 4 i I C 8 + P E V u d H J 5 I F R 5 c G U 9 I k Z p b G x F c n J v c k N v d W 5 0 I i B W Y W x 1 Z T 0 i b D A i I C 8 + P E V u d H J 5 I F R 5 c G U 9 I k Z p b G x M Y X N 0 V X B k Y X R l Z C I g V m F s d W U 9 I m Q y M D I 0 L T A 1 L T M x V D E 2 O j A y O j A 4 L j I 2 N T c 1 N T J a I i A v P j x F b n R y e S B U e X B l P S J G a W x s Q 2 9 s d W 1 u V H l w Z X M i I F Z h b H V l P S J z Q W d Z Q y I g L z 4 8 R W 5 0 c n k g V H l w Z T 0 i R m l s b E N v b H V t b k 5 h b W V z I i B W Y W x 1 Z T 0 i c 1 s m c X V v d D t Z Z W F y T m 9 y b W V k J n F 1 b 3 Q 7 L C Z x d W 9 0 O 1 V u a X R J R C Z x d W 9 0 O y w m c X V v d D t G V E U m c X V v d D t d I i A v P j x F b n R y e S B U e X B l P S J G a W x s U 3 R h d H V z I i B W Y W x 1 Z T 0 i c 0 N v b X B s Z X R l I i A v P j x F b n R y e S B U e X B l P S J C d W Z m Z X J O Z X h 0 U m V m c m V z a C I g V m F s d W U 9 I m w x I i A v P j x F b n R y e S B U e X B l P S J R d W V y e U l E I i B W Y W x 1 Z T 0 i c z U z N W E 2 N m U 5 L W F j M 2 I t N D V i M i 1 i O D Y w L T A z M W N l M m I 0 Z T l k M i I g L z 4 8 R W 5 0 c n k g V H l w Z T 0 i Q W R k Z W R U b 0 R h d G F N b 2 R l b C I g V m F s d W U 9 I m w w I i A v P j x F b n R y e S B U e X B l P S J S Z W x h d G l v b n N o a X B J b m Z v Q 2 9 u d G F p b m V y I i B W Y W x 1 Z T 0 i c 3 s m c X V v d D t j b 2 x 1 b W 5 D b 3 V u d C Z x d W 9 0 O z o z L C Z x d W 9 0 O 2 t l e U N v b H V t b k 5 h b W V z J n F 1 b 3 Q 7 O l t d L C Z x d W 9 0 O 3 F 1 Z X J 5 U m V s Y X R p b 2 5 z a G l w c y Z x d W 9 0 O z p b X S w m c X V v d D t j b 2 x 1 b W 5 J Z G V u d G l 0 a W V z J n F 1 b 3 Q 7 O l s m c X V v d D t T Z W N 0 a W 9 u M S 9 R d W V y e T I v Q X V 0 b 1 J l b W 9 2 Z W R D b 2 x 1 b W 5 z M S 5 7 W W V h c k 5 v c m 1 l Z C w w f S Z x d W 9 0 O y w m c X V v d D t T Z W N 0 a W 9 u M S 9 R d W V y e T I v Q X V 0 b 1 J l b W 9 2 Z W R D b 2 x 1 b W 5 z M S 5 7 V W 5 p d E l E L D F 9 J n F 1 b 3 Q 7 L C Z x d W 9 0 O 1 N l Y 3 R p b 2 4 x L 1 F 1 Z X J 5 M i 9 B d X R v U m V t b 3 Z l Z E N v b H V t b n M x L n t G V E U s M n 0 m c X V v d D t d L C Z x d W 9 0 O 0 N v b H V t b k N v d W 5 0 J n F 1 b 3 Q 7 O j M s J n F 1 b 3 Q 7 S 2 V 5 Q 2 9 s d W 1 u T m F t Z X M m c X V v d D s 6 W 1 0 s J n F 1 b 3 Q 7 Q 2 9 s d W 1 u S W R l b n R p d G l l c y Z x d W 9 0 O z p b J n F 1 b 3 Q 7 U 2 V j d G l v b j E v U X V l c n k y L 0 F 1 d G 9 S Z W 1 v d m V k Q 2 9 s d W 1 u c z E u e 1 l l Y X J O b 3 J t Z W Q s M H 0 m c X V v d D s s J n F 1 b 3 Q 7 U 2 V j d G l v b j E v U X V l c n k y L 0 F 1 d G 9 S Z W 1 v d m V k Q 2 9 s d W 1 u c z E u e 1 V u a X R J R C w x f S Z x d W 9 0 O y w m c X V v d D t T Z W N 0 a W 9 u M S 9 R d W V y e T I v Q X V 0 b 1 J l b W 9 2 Z W R D b 2 x 1 b W 5 z M S 5 7 R l R F L D J 9 J n F 1 b 3 Q 7 X S w m c X V v d D t S Z W x h d G l v b n N o a X B J b m Z v J n F 1 b 3 Q 7 O l t d f S I g L z 4 8 L 1 N 0 Y W J s Z U V u d H J p Z X M + P C 9 J d G V t P j x J d G V t P j x J d G V t T G 9 j Y X R p b 2 4 + P E l 0 Z W 1 U e X B l P k Z v c m 1 1 b G E 8 L 0 l 0 Z W 1 U e X B l P j x J d G V t U G F 0 a D 5 T Z W N 0 a W 9 u M S 9 R d W V y e T I v U 2 9 1 c m N l P C 9 J d G V t U G F 0 a D 4 8 L 0 l 0 Z W 1 M b 2 N h d G l v b j 4 8 U 3 R h Y m x l R W 5 0 c m l l c y A v P j w v S X R l b T 4 8 L 0 l 0 Z W 1 z P j w v T G 9 j Y W x Q Y W N r Y W d l T W V 0 Y W R h d G F G a W x l P h Y A A A B Q S w U G A A A A A A A A A A A A A A A A A A A A A A A A 2 g A A A A E A A A D Q j J 3 f A R X R E Y x 6 A M B P w p f r A Q A A A L U 8 z J M P g 2 h L m j g m U 9 T c T n c A A A A A A g A A A A A A A 2 Y A A M A A A A A Q A A A A j 6 B C S b s V P n W L F 0 9 / E O Z n u w A A A A A E g A A A o A A A A B A A A A D D n 8 W g 7 O W i P q l Q 3 g k 8 k 3 G A U A A A A A R y + d 6 t n D 8 b Y r S 5 E 2 R 5 Z M c K t D S x 0 B 1 6 j i F V B F 8 4 I G l I F N F S 4 5 v x X G T l r H j T X T o h k b U 4 0 + l n X 8 5 J h b 4 I a e i G Y 8 d n q 3 k k b M D d G X a 6 Q H n O 1 6 h Y F A A A A I f W 1 E z i w e I / e d z X y n p C 9 j T x F 6 6 Y < / D a t a M a s h u p > 
</file>

<file path=customXml/itemProps1.xml><?xml version="1.0" encoding="utf-8"?>
<ds:datastoreItem xmlns:ds="http://schemas.openxmlformats.org/officeDocument/2006/customXml" ds:itemID="{3E96C5C1-7099-4A52-A779-CDBD2FB8921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Table 41</vt:lpstr>
      <vt:lpstr>ExpendtituresData</vt:lpstr>
      <vt:lpstr>ftereadin</vt:lpstr>
      <vt:lpstr>'Table 41'!Print_Area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Colleen Falkenstern</cp:lastModifiedBy>
  <cp:lastPrinted>2014-06-17T16:41:11Z</cp:lastPrinted>
  <dcterms:created xsi:type="dcterms:W3CDTF">1999-07-21T22:26:00Z</dcterms:created>
  <dcterms:modified xsi:type="dcterms:W3CDTF">2024-05-31T16:05:35Z</dcterms:modified>
</cp:coreProperties>
</file>